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\Desktop\VIRTUAL IAGES 2021 ALL FOLDERS\Scientific program final as on 01.05.21\"/>
    </mc:Choice>
  </mc:AlternateContent>
  <xr:revisionPtr revIDLastSave="0" documentId="13_ncr:1_{B82483DC-B80C-4571-9594-458D8F441C26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Mastersheet saturday" sheetId="1" r:id="rId1"/>
    <sheet name="Gen.Lap" sheetId="2" r:id="rId2"/>
    <sheet name="Upper GI" sheetId="3" r:id="rId3"/>
    <sheet name="Hernia" sheetId="4" r:id="rId4"/>
    <sheet name="Robotic" sheetId="5" r:id="rId5"/>
    <sheet name="HPB" sheetId="6" r:id="rId6"/>
    <sheet name="Mastersheet sunday" sheetId="7" r:id="rId7"/>
    <sheet name="Free Paper" sheetId="8" r:id="rId8"/>
    <sheet name="Colorectal" sheetId="9" r:id="rId9"/>
    <sheet name="Endoscopy" sheetId="10" r:id="rId10"/>
    <sheet name="Bariatric" sheetId="11" r:id="rId11"/>
    <sheet name="Gynec" sheetId="12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I47" i="7" l="1"/>
  <c r="H39" i="7" s="1"/>
  <c r="J47" i="7"/>
  <c r="I39" i="7" s="1"/>
  <c r="I48" i="7"/>
  <c r="J48" i="7"/>
  <c r="I49" i="7"/>
  <c r="J49" i="7"/>
  <c r="I50" i="7"/>
  <c r="J50" i="7"/>
  <c r="H32" i="7"/>
  <c r="I32" i="7"/>
  <c r="H35" i="7"/>
  <c r="I35" i="7"/>
  <c r="H36" i="7"/>
  <c r="I36" i="7"/>
  <c r="D29" i="9"/>
  <c r="C29" i="9"/>
  <c r="I25" i="7" l="1"/>
  <c r="D30" i="9" s="1"/>
  <c r="H25" i="7"/>
  <c r="C30" i="9" s="1"/>
  <c r="I23" i="7"/>
  <c r="D28" i="9" s="1"/>
  <c r="H23" i="7"/>
  <c r="C28" i="9" s="1"/>
  <c r="I22" i="7"/>
  <c r="D27" i="9" s="1"/>
  <c r="H22" i="7"/>
  <c r="C27" i="9" s="1"/>
</calcChain>
</file>

<file path=xl/sharedStrings.xml><?xml version="1.0" encoding="utf-8"?>
<sst xmlns="http://schemas.openxmlformats.org/spreadsheetml/2006/main" count="1360" uniqueCount="688">
  <si>
    <t>Timing</t>
  </si>
  <si>
    <t>General Laparoscopy</t>
  </si>
  <si>
    <t>Upper GI</t>
  </si>
  <si>
    <t>Hernia</t>
  </si>
  <si>
    <t>Robotics</t>
  </si>
  <si>
    <t>HBP</t>
  </si>
  <si>
    <t>Session</t>
  </si>
  <si>
    <t>Topic</t>
  </si>
  <si>
    <t>Live surgery</t>
  </si>
  <si>
    <t>E TEP</t>
  </si>
  <si>
    <t>Live/Virtual live</t>
  </si>
  <si>
    <t>1pm to 2pm</t>
  </si>
  <si>
    <t>Free Paper</t>
  </si>
  <si>
    <t>Open to MIS Oesophagectomy – Are we winning the complications</t>
  </si>
  <si>
    <t>Artificial Intelligence in Robotic surgery</t>
  </si>
  <si>
    <t>Expert talks   (12+3) each</t>
  </si>
  <si>
    <t>Myotomy</t>
  </si>
  <si>
    <t>Fundoplication</t>
  </si>
  <si>
    <t>Oesophagectomy (lap/robotic)</t>
  </si>
  <si>
    <t>D2 Gastrectomy (lap/open)</t>
  </si>
  <si>
    <t>Expert talk (12+3)</t>
  </si>
  <si>
    <t>Evidence based approach to treatment of achalasia</t>
  </si>
  <si>
    <t xml:space="preserve">Has MIS improved the outcome in gastric cancer </t>
  </si>
  <si>
    <t>Dr.Kanagavel, Chennai</t>
  </si>
  <si>
    <t>Dr.Inian Samarasam, CMC vellore</t>
  </si>
  <si>
    <t>Prof H K Yang,Seoul, Korea</t>
  </si>
  <si>
    <t xml:space="preserve"> Lap Fundoplication: Technical tips and Trouble Shooting</t>
  </si>
  <si>
    <t>IPOM Plus/TAR</t>
  </si>
  <si>
    <t>Lap Reves Stoppa</t>
  </si>
  <si>
    <t xml:space="preserve"> Loss of Domain</t>
  </si>
  <si>
    <t xml:space="preserve"> MAS hernia in low resource centre</t>
  </si>
  <si>
    <t xml:space="preserve"> Algorithm in ventral hernia surgery-</t>
  </si>
  <si>
    <t>Dr.B.Ramana</t>
  </si>
  <si>
    <t>Prof Sarder Nayeem- Bangladesh,</t>
  </si>
  <si>
    <t>Dr Sarfaraz Baig</t>
  </si>
  <si>
    <t xml:space="preserve"> Newer Techniques in Hernia Surgery - A rose with a thorn?</t>
  </si>
  <si>
    <t>Lap Distal Pancreatectomy</t>
  </si>
  <si>
    <t>Lap Choledochal cyst. Lap radical Cholecystectomy</t>
  </si>
  <si>
    <t>Lap Spleenectomy</t>
  </si>
  <si>
    <t>Expert talks (12+3)</t>
  </si>
  <si>
    <t>Evidence based talk on Laparoscopic Pancreatic Resection</t>
  </si>
  <si>
    <t>Laparoscopic Donor Hepatectomy</t>
  </si>
  <si>
    <t>Pancreatic Necrosectomy: when and how?</t>
  </si>
  <si>
    <t>Dr Rajesh Bhojwani, Jaipur</t>
  </si>
  <si>
    <t>Dr Suchindran, Cochin</t>
  </si>
  <si>
    <t>Dr.Senthilnathan , Chennai</t>
  </si>
  <si>
    <t>Dr.Baiju Senadhipan</t>
  </si>
  <si>
    <t>Panel discussion (45 Mins)</t>
  </si>
  <si>
    <t>Solid Organ Surgery</t>
  </si>
  <si>
    <t>Robotic Distal Pancreatectomy:</t>
  </si>
  <si>
    <t xml:space="preserve">Robotic esophagectomy: </t>
  </si>
  <si>
    <t>Robotic A.P.R.:</t>
  </si>
  <si>
    <t>Advanced Imaging in Robotic Surgery and new S.P. Platform</t>
  </si>
  <si>
    <t>Present and upcoming Robots</t>
  </si>
  <si>
    <t>Robotic GI anastomosis: hand sewn Vs stapled</t>
  </si>
  <si>
    <t>Dr FRANCESCO M. BIANCO,  Chicago.</t>
  </si>
  <si>
    <t>Dr.Somasekhar</t>
  </si>
  <si>
    <t>Dr.Subhash Khanna</t>
  </si>
  <si>
    <t>Dr.J.S Rajkumar</t>
  </si>
  <si>
    <t>Dr Avanish Saklani</t>
  </si>
  <si>
    <t>Dr Mahesh Goel</t>
  </si>
  <si>
    <t>Dr.Arun Prasad</t>
  </si>
  <si>
    <t xml:space="preserve">Live Surgery </t>
  </si>
  <si>
    <t>Lap Choledochal cyst. Excision - Tips &amp; Tricks</t>
  </si>
  <si>
    <t xml:space="preserve"> Lap pancreaticojejunostomy - How do I do?</t>
  </si>
  <si>
    <t xml:space="preserve">Challenges and Solutions in Upper GI Surgery </t>
  </si>
  <si>
    <t>Session Coordinators: Dr.Ramen Goel, Dr.Easwaramoorthy, Dr. Pawanindra Lal, Dr.Jaya Maheshwari, Dr.Elbert Khiangte</t>
  </si>
  <si>
    <t>Session Co ordinators: Dr.John Thanakumar, Dr.M.Kanagavel, Dr.Lakshmi Kona</t>
  </si>
  <si>
    <t>Session Co ordinators: Dr. Meenakshi Sharma, Dr. Sarfraz Baig, Dr.Ramesh Punjani, Dr.T.Sivakumar</t>
  </si>
  <si>
    <t>Session Coordinators: Dr. Subhash Khanna, Dr.Vivek Bindal, Dr.Arun Prasad</t>
  </si>
  <si>
    <t>Session Coordinators: Dr.Achal Gupta, Dr.Rajesh Bhojwani,  Dr.T.S.Balashanmugam</t>
  </si>
  <si>
    <t>Landmark publications in Hernia Surgery in 2020-</t>
  </si>
  <si>
    <t>Tips and Tricks of Safe Cholecystectomy</t>
  </si>
  <si>
    <t>Dr.Zameer Pasha</t>
  </si>
  <si>
    <t>2 D /3 D vision for safe MAS</t>
  </si>
  <si>
    <t>Dr.Venkatesh</t>
  </si>
  <si>
    <t>Procedure/Topic</t>
  </si>
  <si>
    <t>Dr.Jignesh Gandhi</t>
  </si>
  <si>
    <t>Training in MAS: Past, Present &amp; Future</t>
  </si>
  <si>
    <t>Dr.L.P.Thangavelu</t>
  </si>
  <si>
    <t xml:space="preserve">MASTER VIDEO 10 mins each </t>
  </si>
  <si>
    <t>Upper GI GIST</t>
  </si>
  <si>
    <t>Dr.P.K.Reddy</t>
  </si>
  <si>
    <t>Dr.Sendhil Kumar K, CBE</t>
  </si>
  <si>
    <t>8am-12 Noon</t>
  </si>
  <si>
    <t xml:space="preserve">Lap chole, Lap appendix </t>
  </si>
  <si>
    <t>TAPP</t>
  </si>
  <si>
    <t>TEP</t>
  </si>
  <si>
    <t>12noon - 1.00 PM</t>
  </si>
  <si>
    <t>Symposium by Industries</t>
  </si>
  <si>
    <t>2.00-3.30pm</t>
  </si>
  <si>
    <t xml:space="preserve">Laparoscopic Biliary Injuries. </t>
  </si>
  <si>
    <t>Expert talks   12+3min</t>
  </si>
  <si>
    <t>TAPP : Step by Step</t>
  </si>
  <si>
    <t>Dr. Sunil D Popat</t>
  </si>
  <si>
    <t>Ambulatory MAS: Current status and Future Prospects</t>
  </si>
  <si>
    <t>Dr M G Bhat</t>
  </si>
  <si>
    <t xml:space="preserve">Making of a Safe  Minimal Access Surgeon </t>
  </si>
  <si>
    <t>Dr Pradeep Chowbey.</t>
  </si>
  <si>
    <t>Impact of MAS in Ca oesopagus - 30 year experience</t>
  </si>
  <si>
    <t>Prof C Palanivelu</t>
  </si>
  <si>
    <t>One stop Approach to Concomitant GB &amp; CBD stones</t>
  </si>
  <si>
    <t>Dr.S.Easwaramoorthy</t>
  </si>
  <si>
    <t>Panel discussion  (30mins)</t>
  </si>
  <si>
    <t>3.30pm-4.30pm</t>
  </si>
  <si>
    <t>4..30-5.00PM</t>
  </si>
  <si>
    <t>Moderator:  Dr.John AC Thanakumar    Co- Moderator :  Dr Sunil D Popat</t>
  </si>
  <si>
    <t>Complications in Inguinal Hernia surgery-30 minutes</t>
  </si>
  <si>
    <t>Moderator-Dr Ramesh Agarwalla, Co moderator Dr Siva Kumar</t>
  </si>
  <si>
    <t>5.00-5.30PM</t>
  </si>
  <si>
    <t>5.30pM TO 6.00pm</t>
  </si>
  <si>
    <t>Panelists</t>
  </si>
  <si>
    <t>Training Opportunities in Robotic Surgery</t>
  </si>
  <si>
    <t>Dr Vivek Bindal</t>
  </si>
  <si>
    <t>Panel discussion (30 mins)</t>
  </si>
  <si>
    <t xml:space="preserve">Complications  in Robotic Surgery: </t>
  </si>
  <si>
    <t>panelists</t>
  </si>
  <si>
    <t>Panel discussion 45 mins</t>
  </si>
  <si>
    <t>Panel discussion (45Mins)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</si>
  <si>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Robotic Fundoplication</t>
    </r>
  </si>
  <si>
    <t>Dr.Ashwin Thangavelu</t>
  </si>
  <si>
    <t>Panel discussion  (45mins)</t>
  </si>
  <si>
    <t>Panel discussion -45 mins</t>
  </si>
  <si>
    <r>
      <t xml:space="preserve">Dr.Abhay Dalvi/Dr.Aparna Deshpande                      </t>
    </r>
    <r>
      <rPr>
        <u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Dr.Shrikanth, Dr.M.C. Misra, Dr.Palvannan, CBE,</t>
    </r>
  </si>
  <si>
    <t>Dr Ramesh Punjani, Dr.Meenakshi Sharma</t>
  </si>
  <si>
    <t>Dr Achal Gupta , Dr.Bharat Shah</t>
  </si>
  <si>
    <t>Dr.Rajesh Khuller, Dr.Balaji Singh Dr.Jaya, Dr.Arupabha, Dr.Subahsh Agarwal</t>
  </si>
  <si>
    <t>Dr.Ganesan, KMCH</t>
  </si>
  <si>
    <t xml:space="preserve"> Dr.Ramen Goel ,     </t>
  </si>
  <si>
    <t xml:space="preserve">Prof Michel Gagner </t>
  </si>
  <si>
    <t>2.00-2.45pm</t>
  </si>
  <si>
    <t>2.45-3.30pm</t>
  </si>
  <si>
    <r>
      <rPr>
        <b/>
        <sz val="18"/>
        <color theme="1"/>
        <rFont val="Calibri"/>
        <family val="2"/>
        <scheme val="minor"/>
      </rPr>
      <t xml:space="preserve">Plenary Session </t>
    </r>
    <r>
      <rPr>
        <sz val="18"/>
        <color theme="1"/>
        <rFont val="Calibri"/>
        <family val="2"/>
        <scheme val="minor"/>
      </rPr>
      <t xml:space="preserve">  - (30Mins)</t>
    </r>
  </si>
  <si>
    <r>
      <rPr>
        <b/>
        <sz val="18"/>
        <color theme="1"/>
        <rFont val="Calibri"/>
        <family val="2"/>
        <scheme val="minor"/>
      </rPr>
      <t xml:space="preserve">President  Oration -                </t>
    </r>
    <r>
      <rPr>
        <b/>
        <u/>
        <sz val="18"/>
        <color theme="1"/>
        <rFont val="Calibri"/>
        <family val="2"/>
        <scheme val="minor"/>
      </rPr>
      <t xml:space="preserve">             </t>
    </r>
    <r>
      <rPr>
        <sz val="18"/>
        <color theme="1"/>
        <rFont val="Calibri"/>
        <family val="2"/>
        <scheme val="minor"/>
      </rPr>
      <t xml:space="preserve"> Surgical Remission of Diabetes- Long Term Outcomes</t>
    </r>
  </si>
  <si>
    <r>
      <rPr>
        <b/>
        <sz val="18"/>
        <color theme="1"/>
        <rFont val="Calibri"/>
        <family val="2"/>
        <scheme val="minor"/>
      </rPr>
      <t xml:space="preserve">Prof Tehemton Udwadia oration </t>
    </r>
    <r>
      <rPr>
        <sz val="18"/>
        <color theme="1"/>
        <rFont val="Calibri"/>
        <family val="2"/>
        <scheme val="minor"/>
      </rPr>
      <t xml:space="preserve"> Time to revisit compression anastomosis for Endoscopy &amp; MIS  </t>
    </r>
  </si>
  <si>
    <t>Prof T. Udwadia</t>
  </si>
  <si>
    <t>Prof Sunil D Popat</t>
  </si>
  <si>
    <t>Dr.Ramen Goel</t>
  </si>
  <si>
    <t xml:space="preserve">Dr.Easwaramoorthy  </t>
  </si>
  <si>
    <t>Dr L P Thangavel</t>
  </si>
  <si>
    <t>Dr Ramen Goel</t>
  </si>
  <si>
    <t>Dr Subhash Kanna</t>
  </si>
  <si>
    <t>Dr. Roel Hompes</t>
  </si>
  <si>
    <t>Dr.Ashwin De souza</t>
  </si>
  <si>
    <t>Dr.Rajapandian</t>
  </si>
  <si>
    <t>Dr.Ajay Kriplani</t>
  </si>
  <si>
    <t>Prof Leroy, France</t>
  </si>
  <si>
    <t>Dr.Pradeep Jain</t>
  </si>
  <si>
    <t>Chairpersons/Panelists</t>
  </si>
  <si>
    <t>Speaker/Moderator</t>
  </si>
  <si>
    <t>Time</t>
  </si>
  <si>
    <t>6.00pm to 8.00pm  General Body Meeting</t>
  </si>
  <si>
    <r>
      <rPr>
        <b/>
        <sz val="18"/>
        <color theme="1"/>
        <rFont val="Calibri"/>
        <family val="2"/>
        <scheme val="minor"/>
      </rPr>
      <t xml:space="preserve">President  Oration -  </t>
    </r>
    <r>
      <rPr>
        <b/>
        <u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 xml:space="preserve">                                            Surgical Remission of Diabetes- Long Term Outcomes</t>
    </r>
  </si>
  <si>
    <r>
      <rPr>
        <b/>
        <sz val="18"/>
        <color theme="1"/>
        <rFont val="Calibri"/>
        <family val="2"/>
        <scheme val="minor"/>
      </rPr>
      <t xml:space="preserve">Prof Tehemton Udwadia oration </t>
    </r>
    <r>
      <rPr>
        <sz val="18"/>
        <color theme="1"/>
        <rFont val="Calibri"/>
        <family val="2"/>
        <scheme val="minor"/>
      </rPr>
      <t xml:space="preserve">                             Time to revisit compression anastomosis for Endoscopy &amp; MIS  </t>
    </r>
  </si>
  <si>
    <t>Free Paper/ Video Presentation (Miscellaneous)</t>
  </si>
  <si>
    <t>Colorectal</t>
  </si>
  <si>
    <t>Endoscopy</t>
  </si>
  <si>
    <t>Bariatric surgery</t>
  </si>
  <si>
    <t>Gynecological Surgery</t>
  </si>
  <si>
    <t>Session Coordinators: Dr.Deep Goel, Dr. Anil Heroor, Dr.Manish Mandal</t>
  </si>
  <si>
    <t>Session Coordinators: Dr.Satyapriya DeSarkar, Dr.K.Govindaraj. Dr.Vijay Borgaonkar</t>
  </si>
  <si>
    <t>Session Coordinators: Dr.Randeep Wadhawan, Dr.Praveen Raj, Dr.Jaydeep Palep</t>
  </si>
  <si>
    <t>Session Coordinators: Dr.Babu Rani, Dr Ashwin Thangavelu, DR Saravanan</t>
  </si>
  <si>
    <t>8.00-9.00am</t>
  </si>
  <si>
    <t>I</t>
  </si>
  <si>
    <t>Free Paper/ Video Presentnation</t>
  </si>
  <si>
    <t>Right hemicolectomy</t>
  </si>
  <si>
    <t xml:space="preserve">Banding/Glue injection, SEM stent Ca esophagus,
Colonoscopy and polypectomy
</t>
  </si>
  <si>
    <t>Sleeve</t>
  </si>
  <si>
    <t>Lap hysteectomy</t>
  </si>
  <si>
    <t>Dr Rajesh Modi</t>
  </si>
  <si>
    <t>Lap anterior resection</t>
  </si>
  <si>
    <t>ERCP/Stenting</t>
  </si>
  <si>
    <t>RYGB</t>
  </si>
  <si>
    <t>Lap Myomectomy</t>
  </si>
  <si>
    <t>Dr Hafesh Rahman</t>
  </si>
  <si>
    <t>9.00-10.00am</t>
  </si>
  <si>
    <t>II</t>
  </si>
  <si>
    <t>Lap Rectopexy/General session</t>
  </si>
  <si>
    <t>Spyglass Cholangioscopy</t>
  </si>
  <si>
    <t>OAGB</t>
  </si>
  <si>
    <t>Chocolate cyst of Ovary</t>
  </si>
  <si>
    <t>Dr Kurien Joseph</t>
  </si>
  <si>
    <t>VAAFT</t>
  </si>
  <si>
    <t xml:space="preserve">• ERCP and sphincterotomy:    
• SEM stent for CBD     
• Pancreatic fluid collection: </t>
  </si>
  <si>
    <t>Gastric Balloon</t>
  </si>
  <si>
    <t>Hystereoscopy</t>
  </si>
  <si>
    <t>Dr Ramani Devi</t>
  </si>
  <si>
    <t>10.00am -11.00am</t>
  </si>
  <si>
    <t>III</t>
  </si>
  <si>
    <t>ESG</t>
  </si>
  <si>
    <t>Colpo - suspension</t>
  </si>
  <si>
    <t>Robotic Procedure.</t>
  </si>
  <si>
    <t>11.00am -12 Noon</t>
  </si>
  <si>
    <t>IV</t>
  </si>
  <si>
    <t>12.00-1.00 pm</t>
  </si>
  <si>
    <t>1.00-2.00PM</t>
  </si>
  <si>
    <t>V</t>
  </si>
  <si>
    <t>3.30-4.30pm</t>
  </si>
  <si>
    <t>VI</t>
  </si>
  <si>
    <t>Free Paper /Video Presentation</t>
  </si>
  <si>
    <t>Expert Talks 12 +3 min</t>
  </si>
  <si>
    <t>Expert Talk  12+3</t>
  </si>
  <si>
    <t>Newer diagnostic visions in endoscopy</t>
  </si>
  <si>
    <t>Dr.SatyapriyaDeSarkar</t>
  </si>
  <si>
    <t>Metabolic surgery: How to choose the right procedure in Indian scenario.</t>
  </si>
  <si>
    <t>Uterine Transplant</t>
  </si>
  <si>
    <t>Dr Shailesh Putambaker</t>
  </si>
  <si>
    <t>Recent advances in Detection and treatment of Colonic polyps</t>
  </si>
  <si>
    <t>Dr.VijayBorgaonkar</t>
  </si>
  <si>
    <t xml:space="preserve">Bariatric Surgery in the Covid-19 pandemic- Our experiences, protocols and the way forward </t>
  </si>
  <si>
    <t>Dr Manish Khaitan</t>
  </si>
  <si>
    <t>Transanal approach to Managing Anastomotic leaks</t>
  </si>
  <si>
    <t>Role of EUS in Hepatp biliary disease</t>
  </si>
  <si>
    <t>Dr Vipilroy Rathod</t>
  </si>
  <si>
    <t>Impact of Bariatric Surgery on NAFLD</t>
  </si>
  <si>
    <t xml:space="preserve">Dr Sandeep Aggarwal </t>
  </si>
  <si>
    <t>Surgeons gaining lost kingdom of endoscopy</t>
  </si>
  <si>
    <t>Dr.G.V.Rao</t>
  </si>
  <si>
    <t>4.30-5.30pm</t>
  </si>
  <si>
    <t>VII</t>
  </si>
  <si>
    <t>Free Paper/ Video Presetnation</t>
  </si>
  <si>
    <t>Panel Discussion 30 min</t>
  </si>
  <si>
    <t xml:space="preserve">Challenges in management of low rectal cancer   </t>
  </si>
  <si>
    <t>4.30pm -5.15pm Panel discussion (45min)</t>
  </si>
  <si>
    <t>Role of Upper GI Endoscopy for Surgeons</t>
  </si>
  <si>
    <t>Colorectal  Masterclass     30 mins               10 mins each</t>
  </si>
  <si>
    <t>Right Hemicolectomy Master class - Moderator Dr T S Balashanmugam</t>
  </si>
  <si>
    <t>Symposium (45mins)</t>
  </si>
  <si>
    <t xml:space="preserve">Symposium on Weight Regain </t>
  </si>
  <si>
    <t>Symposium (30mins)</t>
  </si>
  <si>
    <t>1. Medial to lateral</t>
  </si>
  <si>
    <t>2.Inferior to superior</t>
  </si>
  <si>
    <t>5.30-6.30pm</t>
  </si>
  <si>
    <t>VIII</t>
  </si>
  <si>
    <t>5.30pm -6.30pm HOW TO I DO? SESSION (12+3  mins each)</t>
  </si>
  <si>
    <t>Low anterior Resection: Tips and Tricks</t>
  </si>
  <si>
    <t>Panel discussion (45 mins)</t>
  </si>
  <si>
    <t>Complications in Bariatric Surgery</t>
  </si>
  <si>
    <t>How to I do?   12 min plus 3 min</t>
  </si>
  <si>
    <t>Unusual foreign body GI tract</t>
  </si>
  <si>
    <t>Dr T Sivakumar</t>
  </si>
  <si>
    <t>Tips &amp; Tricks of Third Space Endoscopy</t>
  </si>
  <si>
    <t>Dr Amol Bapaye</t>
  </si>
  <si>
    <t>Ventral Rectopexy: Step by Step</t>
  </si>
  <si>
    <t>Dr.Suviraj John</t>
  </si>
  <si>
    <t>Dr K Govindaraj</t>
  </si>
  <si>
    <t xml:space="preserve"> Managemet of colonoscopic perforation</t>
  </si>
  <si>
    <t>Dr.Satyapriya DeSarkar</t>
  </si>
  <si>
    <t>Trans Anal - TME</t>
  </si>
  <si>
    <t>Tips and tricks of pouch surgery</t>
  </si>
  <si>
    <t>6pm to 8pm    GBM</t>
  </si>
  <si>
    <t>6.30pm -7.00 pm MIS Quiz</t>
  </si>
  <si>
    <t>7.00pm -8.00Pm   Valedictory function and Prize Distribution</t>
  </si>
  <si>
    <t xml:space="preserve"> Indications and Outcomes in Bariatric surgery</t>
  </si>
  <si>
    <t>Dr Ramen Goel.</t>
  </si>
  <si>
    <t>Right Hemicolectomy Master vclass - Moderator Dr T S Balashanmugam</t>
  </si>
  <si>
    <t>Two Sides of the Coin  (12+3 min)</t>
  </si>
  <si>
    <t>Chair Person/Panelists</t>
  </si>
  <si>
    <t>Speaker / Moderators</t>
  </si>
  <si>
    <r>
      <rPr>
        <b/>
        <sz val="22"/>
        <color theme="1"/>
        <rFont val="Calibri"/>
        <family val="2"/>
        <scheme val="minor"/>
      </rPr>
      <t xml:space="preserve">Plenary Session </t>
    </r>
    <r>
      <rPr>
        <sz val="22"/>
        <color theme="1"/>
        <rFont val="Calibri"/>
        <family val="2"/>
        <scheme val="minor"/>
      </rPr>
      <t xml:space="preserve"> </t>
    </r>
  </si>
  <si>
    <t xml:space="preserve"> Founder President  Oration -   TBA  - </t>
  </si>
  <si>
    <t xml:space="preserve">Prof Tehemton Udwadia ,    </t>
  </si>
  <si>
    <t>Dr. Davide Lomanto</t>
  </si>
  <si>
    <t>2.00-2.45</t>
  </si>
  <si>
    <t xml:space="preserve"> Prof B Krishna Rau oration:   Digital transformation in MIS </t>
  </si>
  <si>
    <t>Dr.V.Venkatesh</t>
  </si>
  <si>
    <t>Dr. John Thanakumar</t>
  </si>
  <si>
    <t>Dr.Abhay Dalvi</t>
  </si>
  <si>
    <t>Dr.Sayandev Dasgupta</t>
  </si>
  <si>
    <t>DR Ramesh Agarwalla</t>
  </si>
  <si>
    <t xml:space="preserve"> Prof B Krishna Rau oration:                         Digital transformation in MIS </t>
  </si>
  <si>
    <t>8am to 12 Noon</t>
  </si>
  <si>
    <t>1.00-2.00Pm</t>
  </si>
  <si>
    <t>Free Paper presentation</t>
  </si>
  <si>
    <t>2.00-2.45 Pm</t>
  </si>
  <si>
    <t>1.00pm-2.00pm</t>
  </si>
  <si>
    <t>2.45-3.30</t>
  </si>
  <si>
    <t>3.30-4.30PM</t>
  </si>
  <si>
    <t>4.30Pm-5.15PM</t>
  </si>
  <si>
    <t>5.30-6.30Pm</t>
  </si>
  <si>
    <r>
      <rPr>
        <b/>
        <sz val="12"/>
        <color theme="1"/>
        <rFont val="Calibri"/>
        <family val="2"/>
        <scheme val="minor"/>
      </rPr>
      <t xml:space="preserve">Plenary Session </t>
    </r>
    <r>
      <rPr>
        <sz val="12"/>
        <color theme="1"/>
        <rFont val="Calibri"/>
        <family val="2"/>
        <scheme val="minor"/>
      </rPr>
      <t xml:space="preserve"> President  Oration -</t>
    </r>
    <r>
      <rPr>
        <b/>
        <sz val="12"/>
        <color theme="1"/>
        <rFont val="Calibri"/>
        <family val="2"/>
        <scheme val="minor"/>
      </rPr>
      <t>Surgical Remission of Diabetes- Long Term Outcomes</t>
    </r>
    <r>
      <rPr>
        <sz val="12"/>
        <color theme="1"/>
        <rFont val="Calibri"/>
        <family val="2"/>
        <scheme val="minor"/>
      </rPr>
      <t xml:space="preserve"> - Dr.Ramen Goel ,     Prof Tehemton Udwadia oration  </t>
    </r>
    <r>
      <rPr>
        <b/>
        <sz val="12"/>
        <color theme="1"/>
        <rFont val="Calibri"/>
        <family val="2"/>
        <scheme val="minor"/>
      </rPr>
      <t>Time to revisit compression anastomosis for Endoscopy &amp; MIS</t>
    </r>
    <r>
      <rPr>
        <sz val="12"/>
        <color theme="1"/>
        <rFont val="Calibri"/>
        <family val="2"/>
        <scheme val="minor"/>
      </rPr>
      <t xml:space="preserve">  : Prof Michel Gagner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</si>
  <si>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Plenary Session </t>
    </r>
    <r>
      <rPr>
        <sz val="11"/>
        <color theme="1"/>
        <rFont val="Calibri"/>
        <family val="2"/>
        <scheme val="minor"/>
      </rPr>
      <t xml:space="preserve"> President  Oration -</t>
    </r>
    <r>
      <rPr>
        <b/>
        <sz val="11"/>
        <color theme="1"/>
        <rFont val="Calibri"/>
        <family val="2"/>
        <scheme val="minor"/>
      </rPr>
      <t>Surgical Remission of Diabetes- Long Term Outcomes</t>
    </r>
    <r>
      <rPr>
        <sz val="11"/>
        <color theme="1"/>
        <rFont val="Calibri"/>
        <family val="2"/>
        <scheme val="minor"/>
      </rPr>
      <t xml:space="preserve"> - Dr.Ramen Goel ,     Prof Tehemton Udwadia oration  </t>
    </r>
    <r>
      <rPr>
        <b/>
        <sz val="11"/>
        <color theme="1"/>
        <rFont val="Calibri"/>
        <family val="2"/>
        <scheme val="minor"/>
      </rPr>
      <t>Time to revisit compression anastomosis for Endoscopy &amp; MIS</t>
    </r>
    <r>
      <rPr>
        <sz val="11"/>
        <color theme="1"/>
        <rFont val="Calibri"/>
        <family val="2"/>
        <scheme val="minor"/>
      </rPr>
      <t xml:space="preserve">  : Prof Michel Gagner                                               </t>
    </r>
  </si>
  <si>
    <t>4..30-5.15PM</t>
  </si>
  <si>
    <t>5.15-6.00PM</t>
  </si>
  <si>
    <t>5.15pmM TO 6.00pm</t>
  </si>
  <si>
    <r>
      <rPr>
        <b/>
        <sz val="11"/>
        <color theme="1"/>
        <rFont val="Calibri"/>
        <family val="2"/>
        <scheme val="minor"/>
      </rPr>
      <t>Moderators</t>
    </r>
    <r>
      <rPr>
        <sz val="11"/>
        <color theme="1"/>
        <rFont val="Calibri"/>
        <family val="2"/>
        <scheme val="minor"/>
      </rPr>
      <t>: Dr Ramesh Punjani, Dr.Meenakshi Sharma</t>
    </r>
  </si>
  <si>
    <r>
      <rPr>
        <b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Dr.Sumeet Shah, Dr.Mukund Khetan, Dr,Rahul Mahadar, Dr.Eham Arora, Dr.Ashwin Masurkar</t>
    </r>
  </si>
  <si>
    <r>
      <rPr>
        <b/>
        <sz val="11"/>
        <color theme="1"/>
        <rFont val="Calibri"/>
        <family val="2"/>
        <scheme val="minor"/>
      </rPr>
      <t>Moderator</t>
    </r>
    <r>
      <rPr>
        <sz val="11"/>
        <color theme="1"/>
        <rFont val="Calibri"/>
        <family val="2"/>
        <scheme val="minor"/>
      </rPr>
      <t xml:space="preserve">-Dr Ramesh Agarwalla, </t>
    </r>
    <r>
      <rPr>
        <b/>
        <sz val="11"/>
        <color theme="1"/>
        <rFont val="Calibri"/>
        <family val="2"/>
        <scheme val="minor"/>
      </rPr>
      <t>Co moderator</t>
    </r>
    <r>
      <rPr>
        <sz val="11"/>
        <color theme="1"/>
        <rFont val="Calibri"/>
        <family val="2"/>
        <scheme val="minor"/>
      </rPr>
      <t xml:space="preserve"> Dr Siva Kumar</t>
    </r>
  </si>
  <si>
    <t>12-1pm</t>
  </si>
  <si>
    <t>4.30-5pm</t>
  </si>
  <si>
    <t>5.30 TO 6.00pm</t>
  </si>
  <si>
    <t>Basic Endoscopic Procedures</t>
  </si>
  <si>
    <t>4.30-5.15PM</t>
  </si>
  <si>
    <t>5.15M TO 6.00pm</t>
  </si>
  <si>
    <t>Dr.Satish Midha</t>
  </si>
  <si>
    <t>Tips and Tricks for Difficult Cholecystectomy</t>
  </si>
  <si>
    <t>5.00-6.00PM</t>
  </si>
  <si>
    <r>
      <rPr>
        <b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Dr.Ganesh Shenoy, Dr.Soumya Khuller, Dr.C.R.Das, Dr.Amitabh Goel, Dr.Pinky Thaper</t>
    </r>
  </si>
  <si>
    <r>
      <rPr>
        <b/>
        <sz val="18"/>
        <color theme="1"/>
        <rFont val="Calibri"/>
        <family val="2"/>
        <scheme val="minor"/>
      </rPr>
      <t xml:space="preserve">President  Oration -               </t>
    </r>
    <r>
      <rPr>
        <sz val="18"/>
        <color theme="1"/>
        <rFont val="Calibri"/>
        <family val="2"/>
        <scheme val="minor"/>
      </rPr>
      <t>Surgical Remission of Diabetes- Long Term Outcomes</t>
    </r>
  </si>
  <si>
    <t>3..30-4.30PM</t>
  </si>
  <si>
    <t>5.30PM TO 6.30pm</t>
  </si>
  <si>
    <t xml:space="preserve">Dr.Abhay Dalvi/Dr.Aparna Deshpande                     </t>
  </si>
  <si>
    <t>Symposium by Exhibitors</t>
  </si>
  <si>
    <t>Dr.V.Venkatesh, Dr.M.G.Bhat, Dr.Kuldip Singh, Dr.B.K.Rau</t>
  </si>
  <si>
    <t>Dr.Rajavel, Dr.Karunaharan, Dr.Senthil, Dr.T.T.Selvarj</t>
  </si>
  <si>
    <t xml:space="preserve"> Dr.Nirmala, Dr.Lakshmi Narayani, Dr.Saratha</t>
  </si>
  <si>
    <t xml:space="preserve">Dr.Gokul Kiruba Shankar, Dr.P.S Rajan, </t>
  </si>
  <si>
    <t>Dr Elbert Khiangte</t>
  </si>
  <si>
    <t>Dr.S.Easwaramoothy</t>
  </si>
  <si>
    <t>Dr C R Das</t>
  </si>
  <si>
    <t>Dr.Jaya Maheshwari</t>
  </si>
  <si>
    <t>Dr. Zameer Pasha</t>
  </si>
  <si>
    <t>Safe Technique for the use of Optical Trocar</t>
  </si>
  <si>
    <t xml:space="preserve">Dr.Nidhi Kamlesh Khandelwal </t>
  </si>
  <si>
    <t>Port Site Complications Following Laparoscopic Surgeries</t>
  </si>
  <si>
    <t xml:space="preserve">Dr.TIRTHKUMAR JOSHI </t>
  </si>
  <si>
    <t xml:space="preserve">Dr.Deepak Kallepalli </t>
  </si>
  <si>
    <t>Effect of Laparoscopic Omentectomy on CAPD Catheter Malfunction: A Three Arm Pilot Randomized Trial</t>
  </si>
  <si>
    <t xml:space="preserve">Dr.Aditya Baksi </t>
  </si>
  <si>
    <t>SILS cholecystectomy: a consecutive experience of 1920 patients</t>
  </si>
  <si>
    <t xml:space="preserve">Dr.Kavita Agrawal </t>
  </si>
  <si>
    <t>Prospectively Randomized Controlled Trial on Gall Bladder Retrieval from Epigastric vs Umbilical Port after laparoscopic cholecystectomy</t>
  </si>
  <si>
    <t xml:space="preserve">Dr.Rajesh Godara </t>
  </si>
  <si>
    <t>Dr.Saikrishna Vittal</t>
  </si>
  <si>
    <t>Dr.Maruthupnadian</t>
  </si>
  <si>
    <t>Dr.A.Rajsekar</t>
  </si>
  <si>
    <t>LAPAROSCOPIC MANAGEMENT OF ACUTE INTESTINAL OBSTRUCTION: Case series</t>
  </si>
  <si>
    <t>Laparoscopic Bile Duct Injuries</t>
  </si>
  <si>
    <t>The feasibility, safety and technique of Laparoscopic trans-hiatal resection of an epiphrenic-oesophagal diverticulum</t>
  </si>
  <si>
    <t xml:space="preserve">Dr.SURAJ S </t>
  </si>
  <si>
    <t>Superior Mesenteric Artery Syndrome laparoscopic Duodeno-jejunostomy</t>
  </si>
  <si>
    <t>EARLY EXPERIENCE OF  ENHANCED RECOVERY AFTER_x000B_   SURGERY  (ERAS)   IN CARCINOMA ESOPHAGUS</t>
  </si>
  <si>
    <t xml:space="preserve">Dr.RAMJI NARENDRA NALLA </t>
  </si>
  <si>
    <t>Giant Gastric GIST: Laparoscopic excision and its technical tips</t>
  </si>
  <si>
    <t xml:space="preserve">Dr.Bhushan Chittawadagi </t>
  </si>
  <si>
    <t>Laparoscopic Repair of Duodenal and distal gastric perforation using Pedicled flap of Falciform Ligament - Case series</t>
  </si>
  <si>
    <t xml:space="preserve">Dr.Piyush Patwa </t>
  </si>
  <si>
    <t>Free Jejunal Flap For The Management Of High Corrosive Esophageal Stricture: Light At The End Of The Tunnel</t>
  </si>
  <si>
    <t xml:space="preserve">Prof.Nihar Ranjan Dash </t>
  </si>
  <si>
    <t xml:space="preserve">Dr.V.S. Narayana kotte </t>
  </si>
  <si>
    <t xml:space="preserve">Dr.Sunil Popat, Dr.Ravindranath, DrParthasarathi, </t>
  </si>
  <si>
    <t>Dr.Vijayakumar S</t>
  </si>
  <si>
    <t>Dr.Ravindranath</t>
  </si>
  <si>
    <t>Dr.Parthasarathi</t>
  </si>
  <si>
    <t>Dr.Kanagavel</t>
  </si>
  <si>
    <t>Dr.John Thanakumar</t>
  </si>
  <si>
    <t>Dr.Lakshmi Kona</t>
  </si>
  <si>
    <t>Dr.Ajay Agarwal</t>
  </si>
  <si>
    <t>Dr.Roy Patankar</t>
  </si>
  <si>
    <t>Prof David Watson,</t>
  </si>
  <si>
    <t>Dr Ankur Maheswari</t>
  </si>
  <si>
    <t>Dr. Paleswan Joshi Lakhey from Nepal</t>
  </si>
  <si>
    <t>Dr GV Rao</t>
  </si>
  <si>
    <t>Dr.Amit Maydeo</t>
  </si>
  <si>
    <t>Prof Simon Yk Law, Hongkong</t>
  </si>
  <si>
    <t>5.15pM TO 6.00pm</t>
  </si>
  <si>
    <t>Dr.K.V.Durairaj, Dr.Premkumar Balachander, Dr.J.S.Rajkumar</t>
  </si>
  <si>
    <t>Dr.Sengottaiyan , Dr.A.K.Ravikumar</t>
  </si>
  <si>
    <t>Dr.Ramesh Agarwalla, Dr.sumit Shah, Dr.Amitabh Goel, Dr.Ashwin Masurkar</t>
  </si>
  <si>
    <t>Laparoscopic repair of paracaecal hernia</t>
  </si>
  <si>
    <t xml:space="preserve">Dr.Ashwin Rajkumar J </t>
  </si>
  <si>
    <t>LAPAROSCOPIC TRANS ABDOMINAL RETRO MUSCULAR REPAIR FOR VENTRAL HERNIAS- A COST EFFECTIVE APPROACH</t>
  </si>
  <si>
    <t xml:space="preserve">Dr.RAJEEVAN </t>
  </si>
  <si>
    <t>STEPWISE APPROACH FOR LAPAROSCOPIC TRANS ABDOMINAL PREPERITONEAL EXCISION OF HYDROCOELE OF CANAL OF NUCK IN AN ADULT FEMALE</t>
  </si>
  <si>
    <t xml:space="preserve">Dr.Tejasvi Kumar </t>
  </si>
  <si>
    <t>Pitfalls in E-TEP RS</t>
  </si>
  <si>
    <t xml:space="preserve">Dr.Prashant Dayalrao Bhowate </t>
  </si>
  <si>
    <t>A Comparative Prospective Study Of Postoperative Pain Scores Of Extended View Totally Extraperitoneal Repair Versus Laparoscopic Intraperitoneal On Lay Mesh (IPOM) Repair For Ventral Hernia</t>
  </si>
  <si>
    <t xml:space="preserve">Dr.Venkat Akhilesh Thota </t>
  </si>
  <si>
    <t>COMPLEX ABDOMINAL WALL HERNIAS - A CASE SERIES</t>
  </si>
  <si>
    <t xml:space="preserve">Dr.DEEPA MURALI </t>
  </si>
  <si>
    <t>Dr.Meenakshi Sharma</t>
  </si>
  <si>
    <t>Dr. Ramana</t>
  </si>
  <si>
    <t>Dr.Sarfraz Baig</t>
  </si>
  <si>
    <t>Dr.C.Palanivelu</t>
  </si>
  <si>
    <t>Dr.T.Sivakumar</t>
  </si>
  <si>
    <t>Dr. Ramesh Punjani</t>
  </si>
  <si>
    <t>Dr. Arun Prasad</t>
  </si>
  <si>
    <t>Dr.Vivek Bindal</t>
  </si>
  <si>
    <t>Dr.Suresh Deshpande</t>
  </si>
  <si>
    <t>Dr Jagadishwar Goud</t>
  </si>
  <si>
    <t>Total Robotic Pancreatoduodenectomy – Our approach</t>
  </si>
  <si>
    <t xml:space="preserve">Dr.Vaibhav Kumar Varshney </t>
  </si>
  <si>
    <t>ROBOTIC ROUX EN-Y HEPATICO JEJUNOSTOMY FOR BENIGN BILIARY STRICTURE WITH SECONDARY HEPATOLITHIASIS</t>
  </si>
  <si>
    <t xml:space="preserve">Dr.MONIKA.S </t>
  </si>
  <si>
    <t>Robotic Left Hepatectomy for Colorectal Liver Metastases: A Video Vignette</t>
  </si>
  <si>
    <t xml:space="preserve">Dr.SHRAVAN NADKARNI </t>
  </si>
  <si>
    <t>Robotic Kidney Implantation</t>
  </si>
  <si>
    <t xml:space="preserve">Dr.SRINIVASAN MUTHUKRISHNAN </t>
  </si>
  <si>
    <t>Lap assisted Robotic thoracoscopic Ivor- Lewis esophagectomy with total 2F mediastinal lymphadenectomy</t>
  </si>
  <si>
    <t>Feasibility and reliability of robotic assisted minimally invasive esophagectomy (RAMIE) when compared with Thoraco-laparoscopic assisted esophagectomy.</t>
  </si>
  <si>
    <t xml:space="preserve">Dr.Manoj Kumar K </t>
  </si>
  <si>
    <t>Dr.Shailesh Putambaker</t>
  </si>
  <si>
    <t>Prof Subhash Khanna</t>
  </si>
  <si>
    <t>Dr.J.S.Rajkumar</t>
  </si>
  <si>
    <t>Dr.Rajesh Bhojwani</t>
  </si>
  <si>
    <t>Dr.T.S.Balashanmugam</t>
  </si>
  <si>
    <t>Dr. Senthil Nathan</t>
  </si>
  <si>
    <t>Difficult cholecystectomy COMPLETE" is the WAY"</t>
  </si>
  <si>
    <t xml:space="preserve">Dr.Kona S. Lakshmi Kumari </t>
  </si>
  <si>
    <t>Laparoscopic central pancreatectomy for serous cystadenoma body of pancreas</t>
  </si>
  <si>
    <t xml:space="preserve">Dr.M.R.L. Bhima Reddy </t>
  </si>
  <si>
    <t>Spleen preserving lap distal pancreatectomy</t>
  </si>
  <si>
    <t xml:space="preserve">Dr.Rammohan </t>
  </si>
  <si>
    <t>demonstration of laparoscopic hepaticojejunostomy for benign biliary stricture</t>
  </si>
  <si>
    <t xml:space="preserve">Dr.JAYADATTA G PAWAR </t>
  </si>
  <si>
    <t>Laparoscopic donor hepatectomy</t>
  </si>
  <si>
    <t xml:space="preserve">Dr.Shankar Balasubramanian </t>
  </si>
  <si>
    <t>Laparoscopy guided Transcystic Cholangioscopic Holmium Laser Lithotripsy for common bile duct stone management - Case series</t>
  </si>
  <si>
    <r>
      <t xml:space="preserve"> </t>
    </r>
    <r>
      <rPr>
        <b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Dr.Shrikanth, Dr.M.C. Misra, Dr.Palvannan, CBE, Dr.Baiju Senadhipan, Dr.Senthil Nathan</t>
    </r>
  </si>
  <si>
    <t>Dr.Paulvannan, Dr.Senthil Nathan P</t>
  </si>
  <si>
    <t>Dr.Sadasivam, Dr.Satish Nallam, Dr.P.Surendren</t>
  </si>
  <si>
    <t>Dr.Parimuthikumar, Dr.Piyush Patwa</t>
  </si>
  <si>
    <t>Dr.Arubaba Dutta</t>
  </si>
  <si>
    <t>Dr.Sunil Kumar</t>
  </si>
  <si>
    <t>Dr Sunil Kumar , Dr.Arupabha Dutta, Dr.Bharath Shah , Dr. Ravindran, UK</t>
  </si>
  <si>
    <t>Dr.Deep Goel</t>
  </si>
  <si>
    <t>Dr.Anil Heroor</t>
  </si>
  <si>
    <t>Dr.Subhash Agarwal</t>
  </si>
  <si>
    <t>Dr.Manish Mandal</t>
  </si>
  <si>
    <t>SPLENIC FLEXURE MOBILISATION WITH VASCULARISED OMENTAL PEDICLE</t>
  </si>
  <si>
    <t>ENDOSCOPIC PILONIDAL SINUS TREATMENT (EPSiT): The Treatment of Choice in Pilonidal Sinus Disease especially in Recurrent or Complex Sinuses</t>
  </si>
  <si>
    <t xml:space="preserve">Dr.Kushal Kumar Mital </t>
  </si>
  <si>
    <t>Video presentation on - Laparoscopic D3 Lymphadenectomy Plus Complete Mesocolic Excision (D3+CME) for Right-Sided Colon Cancer</t>
  </si>
  <si>
    <t xml:space="preserve">Dr.Rashmi Pyasi </t>
  </si>
  <si>
    <t>Lessons learned from an audit of 1250 anal fistula patients operated over a 14 year period at a single specialized center</t>
  </si>
  <si>
    <t xml:space="preserve">Dr.Pankaj Garg </t>
  </si>
  <si>
    <t>LAPAROSCOPIC TOTAL PROCTOCOLECTOMY WITH ILEAL POUCH-ANAL ANASTOMOSIS : A VIDEO VIGNETTE</t>
  </si>
  <si>
    <t xml:space="preserve">Dr.SANKET </t>
  </si>
  <si>
    <t>Laparoscopic Right Hemicolectomy with Central Vascular Ligation (CVL) with Complete mesocolic excision (CME) with D3 Lymphadenectomy- Step by Step</t>
  </si>
  <si>
    <t xml:space="preserve">Dr.Pinak Dasgupta </t>
  </si>
  <si>
    <t xml:space="preserve">Dr.Anil Heroor  </t>
  </si>
  <si>
    <t>4.30-5.00pm</t>
  </si>
  <si>
    <t>5.00-5.30pm</t>
  </si>
  <si>
    <t>Dr.Deep Goel, Dr.Balashanmugam, Dr.Ajay Kriplani</t>
  </si>
  <si>
    <t>Dr.Madhuprakash Karanwal</t>
  </si>
  <si>
    <t xml:space="preserve">Dr.Manish Mandal, Dr.Sabari, Dr.Madheshwaran                                    </t>
  </si>
  <si>
    <t xml:space="preserve">  Dr Subhash Agrawal, Dr.Sathesh Kumar T</t>
  </si>
  <si>
    <t xml:space="preserve">Banding/Glue injection, SEM stent 
Colonoscopy and polypectomy
</t>
  </si>
  <si>
    <t xml:space="preserve">ERCP and sphincterotomy: </t>
  </si>
  <si>
    <t>POEM   
SEM stent for CBD stricture   
Pancreatic fluid collection: LAMS stent</t>
  </si>
  <si>
    <t>8.00-12.00</t>
  </si>
  <si>
    <r>
      <rPr>
        <b/>
        <sz val="16"/>
        <color theme="1"/>
        <rFont val="Calibri"/>
        <family val="2"/>
        <scheme val="minor"/>
      </rPr>
      <t xml:space="preserve">Plenary Session </t>
    </r>
    <r>
      <rPr>
        <sz val="16"/>
        <color theme="1"/>
        <rFont val="Calibri"/>
        <family val="2"/>
        <scheme val="minor"/>
      </rPr>
      <t xml:space="preserve"> </t>
    </r>
  </si>
  <si>
    <t>Founder President  Oration: TBA</t>
  </si>
  <si>
    <t>Prof B.Krishna Rau Oration: Digital Transformation in MIS</t>
  </si>
  <si>
    <t xml:space="preserve">Dr.S.Easwaramoorthy  </t>
  </si>
  <si>
    <t>Prof.Sajeda Qureshi</t>
  </si>
  <si>
    <t xml:space="preserve">Prof TowhidAlam, </t>
  </si>
  <si>
    <t xml:space="preserve">Dr.Sunil Kumar,  </t>
  </si>
  <si>
    <t>Role of EUS in Hepato biliary disease</t>
  </si>
  <si>
    <t xml:space="preserve"> Prof B.Krishna Rau </t>
  </si>
  <si>
    <t>Dr. Murthy Niyasavajla</t>
  </si>
  <si>
    <t>Study on impact of short structured Endoscopy course in clinical practice</t>
  </si>
  <si>
    <t xml:space="preserve">Dr.SAKTHIVEL CHANDRASEKAR </t>
  </si>
  <si>
    <t>EFFICACY OF BILIARY MAPPING BY INJECTING ICG DYE VIA NBD CATHETER FOR LAP CHOLECYSTECTOMY S/P ERCP</t>
  </si>
  <si>
    <t>Combined surgery and enteroscopy in patient with obscure gastro-intestinal bleed with a retained endoscopic capsule</t>
  </si>
  <si>
    <t xml:space="preserve">Dr.Sukhda </t>
  </si>
  <si>
    <t>AN UNUSUAL STOMACH TUMOR – A CASE OF PLEXIFORM ANGIOMYXOIDFIBROMA STOMACH</t>
  </si>
  <si>
    <t xml:space="preserve">Dr.AYANA M DEV </t>
  </si>
  <si>
    <t>TITLE: Is colonoscopy screening recommended earlier or better an investigation of choice for Colorectal symptoms?</t>
  </si>
  <si>
    <t xml:space="preserve">Dr.Robindera Kour </t>
  </si>
  <si>
    <t>THE UNIQUITIES OF RECTAL FOREIGN BODIES</t>
  </si>
  <si>
    <t xml:space="preserve">Dr.Krishnakanth AVB </t>
  </si>
  <si>
    <t>Dr.K.Govindaraj</t>
  </si>
  <si>
    <t>Dr.Vijay Borgaonkar</t>
  </si>
  <si>
    <t>Dr. Ganni Baskara Rao</t>
  </si>
  <si>
    <t>Prof B.Krishna Rau</t>
  </si>
  <si>
    <t>Dr.Govindaraj</t>
  </si>
  <si>
    <t>Dr.Selvaskear</t>
  </si>
  <si>
    <t xml:space="preserve"> Panel discussion (45min)</t>
  </si>
  <si>
    <t>Prof B.K.Rau, Dr. Satyapriya DeSarkar, Dr. Ramesh Arthanari, Dr. Vipulroy Rathod, Dr. Siddesh</t>
  </si>
  <si>
    <t>Dr.P.S.Rajan</t>
  </si>
  <si>
    <t>Dr.Pinak Dasgupta</t>
  </si>
  <si>
    <t>Dr. Vipulroy Rathod</t>
  </si>
  <si>
    <t xml:space="preserve"> Management of colonoscopic perforation</t>
  </si>
  <si>
    <t>Live session</t>
  </si>
  <si>
    <t xml:space="preserve">Dr Praveen Raj,          Dr Jaydeep Palep  </t>
  </si>
  <si>
    <r>
      <rPr>
        <b/>
        <sz val="12"/>
        <color theme="1"/>
        <rFont val="Calibri"/>
        <family val="2"/>
        <scheme val="minor"/>
      </rPr>
      <t>Panelists:</t>
    </r>
    <r>
      <rPr>
        <sz val="12"/>
        <color theme="1"/>
        <rFont val="Calibri"/>
        <family val="2"/>
        <scheme val="minor"/>
      </rPr>
      <t xml:space="preserve"> Dr Mahendra Narwaria,  Dr Shashank Shah         Dr Raj Kumar Palaniappan , Dr John Dixon,   Dr Jayashree Todkar,</t>
    </r>
  </si>
  <si>
    <t xml:space="preserve">Dr Randeep Wadhawan, Dr Manish Baijal, </t>
  </si>
  <si>
    <t>Dr Sarvanna Kumar</t>
  </si>
  <si>
    <t xml:space="preserve">Dr H Shivaram,  </t>
  </si>
  <si>
    <t xml:space="preserve">Dr Ajaiya Kumar, </t>
  </si>
  <si>
    <t xml:space="preserve">Dr Mohit Bhandari, </t>
  </si>
  <si>
    <t xml:space="preserve">Panelists:  </t>
  </si>
  <si>
    <t xml:space="preserve">Dr Suren Ugale, </t>
  </si>
  <si>
    <t>5.30-6.15Pm</t>
  </si>
  <si>
    <t>Role of diagnostic laparoscopy in post-RYGB small bowel obstruction</t>
  </si>
  <si>
    <t xml:space="preserve">Dr.Mehul Gupta </t>
  </si>
  <si>
    <t>Laparoscopic OAGB/MGB in Super Obese</t>
  </si>
  <si>
    <t xml:space="preserve">Dr.SALVI PRASHANT HANSRAJ </t>
  </si>
  <si>
    <t>“Low Cost Bariatric Surgery”- Our Experience From a Public Sector Hospital of a Lower middle income Country; Three Year Experience.</t>
  </si>
  <si>
    <t xml:space="preserve">Dr.Muhammad Shahzad Akram </t>
  </si>
  <si>
    <t>Our Long term Experiencem with RYGB</t>
  </si>
  <si>
    <t>Dr.Bruno Dillemans, Belgium</t>
  </si>
  <si>
    <t>Dr RajKumar (Coimbatore) ,  Dr Senthil Kumar(Coimbatore),  Dr Sarvannan ( Salem), Dr Nidhi Khandelwal, Dr Amrit Nasta.</t>
  </si>
  <si>
    <t>BARIATRIC SURGERY</t>
  </si>
  <si>
    <t>DATE</t>
  </si>
  <si>
    <t>HALL D</t>
  </si>
  <si>
    <t>09.05.21</t>
  </si>
  <si>
    <t>sunday</t>
  </si>
  <si>
    <t>8.00-12.00am</t>
  </si>
  <si>
    <t xml:space="preserve">Dr Pradeep Chowbey,   Dr PK Reddy(Chennai),  Dr.Suthep Udomsawaengsup (Thailand), </t>
  </si>
  <si>
    <t>8am to 12 noon</t>
  </si>
  <si>
    <t>Key Note Address</t>
  </si>
  <si>
    <t>TRANSABDOMINAL PREPERITONEAL MESH PLASTY IN A CASE OF MULLERIAN DYSGENESIS WITH INGUINAL HERNIA</t>
  </si>
  <si>
    <t xml:space="preserve">Dr.SAYAK CHATTOPADHYAY </t>
  </si>
  <si>
    <t>Acute complications in Postop Laparoscopic IPOM</t>
  </si>
  <si>
    <t xml:space="preserve">Dr.Harshwanth Chandhar </t>
  </si>
  <si>
    <t xml:space="preserve">Dr.RUSHITA </t>
  </si>
  <si>
    <t>STAGED MANAGEMENT OF GIANT  INGUINOSCROTAL  HERNIA [LOSS OF DOMAIN] BY OPEN RIVES STOPPA’S METHOD</t>
  </si>
  <si>
    <t xml:space="preserve">Dr.VISAKAN </t>
  </si>
  <si>
    <t>TRAUMATIC VENTRAL HERNIA REPAIR BY OPEN MESH HERNIOPLASTY AND EXPLORATORY LAPAROTOMY</t>
  </si>
  <si>
    <t xml:space="preserve">Dr.Kapil Garg </t>
  </si>
  <si>
    <t>Free Paper/ Video Presentnation session II Hernia</t>
  </si>
  <si>
    <t xml:space="preserve">APPROXIMATION OF RECTUS SHEATH BY TRANSVERSUS ABDOMINIS MUSCLE RELEASE DONE FOR INCISIONAL HERNIA
</t>
  </si>
  <si>
    <t>Robotic Abdominal Perineal resection with Prostatectomy</t>
  </si>
  <si>
    <t xml:space="preserve">Dr.Jayesh Jayantilal Gori </t>
  </si>
  <si>
    <t>Systematic approach to Laparoscopic Lateral Pelvic Lymph node Dissection for Rectal cancers</t>
  </si>
  <si>
    <t xml:space="preserve">Dr.Swapnil Patel </t>
  </si>
  <si>
    <t>We aim to demonstrate Laparoscopic Bilateral lymph node dissection along with Abdominal perineal resection in a case of locally advanced rectal cancer.</t>
  </si>
  <si>
    <t xml:space="preserve">Dr.Jitender Rohila </t>
  </si>
  <si>
    <t>Laparoscopic Extended TME with Laparoscopic Cytoreduction and HIPEC in locally advanced rectal cancer</t>
  </si>
  <si>
    <t xml:space="preserve">Dr.Vivek Sukumar </t>
  </si>
  <si>
    <t>Posterior Mesh Rectopexy for rectal prolapse - Step by Step</t>
  </si>
  <si>
    <t xml:space="preserve">Dr.Ajay </t>
  </si>
  <si>
    <t>Ventral Mesh Rectopexy For Recurrent Rectal Prolapse Preserving Lateral Ligaments</t>
  </si>
  <si>
    <t>Free Paper/ Video Presentnation session III colorectal</t>
  </si>
  <si>
    <t>CONTRIBUTION   OF INDIAN AUTHORS TO	GLOBAL SURGICAL LITERATURE AND EVIDENCE-BASED SURGERY</t>
  </si>
  <si>
    <t xml:space="preserve">Dr.CHEMURU MUNISEKHAR REDDY </t>
  </si>
  <si>
    <t>Analysis of superior scoring system in perforative peritonitis</t>
  </si>
  <si>
    <t>A clinical study on Solitory Thyroid Nodule.</t>
  </si>
  <si>
    <t xml:space="preserve">Dr.HET PATEL </t>
  </si>
  <si>
    <t>A Case of Bladder Septation with Ectopic Regressed Non-functioning Kidney.</t>
  </si>
  <si>
    <t xml:space="preserve">Dr.Nitin Jain </t>
  </si>
  <si>
    <t>Prophylactic retention sutures for midline laparotomy in high-risk patients for wound dehiscence</t>
  </si>
  <si>
    <t xml:space="preserve">Dr.Param shah </t>
  </si>
  <si>
    <t>A COMPARITIVE STUDY OF THE EFFICACY OF ANTIBIOTICS IMPREGNATED COLLAGEN GRANULE DRESSINGS VS. CONVENTIONAL DRESSINGS FOR THE TREATMENT OF DIABETIC ULCERS.</t>
  </si>
  <si>
    <t xml:space="preserve">Dr.HARSH SURESHBHAI PATEL </t>
  </si>
  <si>
    <t>A COMPARATIVE STUDY BETWEEN
SINGLE INCISION MULTIPORT LAPAROSCOPIC CHOLECYSTECTOMY AND CONVENTIONAL LAPAROSCOPIC CHOLECYSTECTOMY</t>
  </si>
  <si>
    <t xml:space="preserve">Dr.Kishor R J </t>
  </si>
  <si>
    <t>Outcome of loop cholecystojejunostomy as a palliative procedure in unresectable distal malignant biliary obstruction</t>
  </si>
  <si>
    <t xml:space="preserve">Dr.GREESHMA S </t>
  </si>
  <si>
    <t>Chronic Pancreatitis in Children- Early Outcome of Duct drainage procedures</t>
  </si>
  <si>
    <t xml:space="preserve">Dr.Vandana B Giriradder </t>
  </si>
  <si>
    <t>management of Necrotizing pancreatitis with minimally invasive step up approach</t>
  </si>
  <si>
    <t xml:space="preserve">Dr.ARJUN C </t>
  </si>
  <si>
    <t>The two-port laparoscopic retroperitoneal approach for Early minimal access pancreatic necrosectomy</t>
  </si>
  <si>
    <t>EWING SARCOMA OF PANCREAS</t>
  </si>
  <si>
    <t xml:space="preserve">Dr.sourabh </t>
  </si>
  <si>
    <t>Free Paper/ Video Presentnation session IV HPB</t>
  </si>
  <si>
    <t>Free Paper/ Video Presentnation session 1 Gen Surgery/Open</t>
  </si>
  <si>
    <t>Effect of External pancreatobiliary drainage in patients undergoing pancreaticoduodenectomy: A randomised  pilot study</t>
  </si>
  <si>
    <t xml:space="preserve">Dr.vikash moond </t>
  </si>
  <si>
    <t>Predictors of Difficult Laparoscopic Cholecystectomy</t>
  </si>
  <si>
    <t>Role of Portal Vein Embolization in Locally Advanced Gall Bladder Carcinoma</t>
  </si>
  <si>
    <t xml:space="preserve">Dr.manpreet uppal </t>
  </si>
  <si>
    <t>To study the outcomes of various surgical management options in EHPVO children</t>
  </si>
  <si>
    <t xml:space="preserve">Dr.Rohit </t>
  </si>
  <si>
    <t>A CASE OF ADENOCARCINOMA OF GALL BLADDER PRESENTING AS BILIARY PANCREATITIS.</t>
  </si>
  <si>
    <t xml:space="preserve">Ms.Gandlaparthi Harica Reddy </t>
  </si>
  <si>
    <t>Difficult Gall Bladder, Different Approach</t>
  </si>
  <si>
    <t xml:space="preserve">Dr.Jaydeep Hanumanthrao Palep </t>
  </si>
  <si>
    <t>Free Paper/ Video Presentnation session V HPB</t>
  </si>
  <si>
    <t>Free Paper/ Video Presentnation session VI HPB</t>
  </si>
  <si>
    <t>Caterpillar in Cholecystectomy</t>
  </si>
  <si>
    <t xml:space="preserve">Dr.Aditya Satya Siva Naga Kalyan K </t>
  </si>
  <si>
    <t>ROLE OF MINIMALLY INVASIVE APPROACH IN SPONTANEOUS CHYLOPERICARDIUM  IN AN ADULT  DUE TO MEDIASTINAL CYSTIC  HYGROMA.</t>
  </si>
  <si>
    <t>Dr.Irshad Ahamed S</t>
  </si>
  <si>
    <t>SPONTANEOUS COMMON BILE DUCT PERFORATION PRESENTING AS EXTRAHEPATIC BILIOMA: A RARE CLINICAL PRESENTATION OF GALL STONE DISEASE IN ADULTS</t>
  </si>
  <si>
    <t xml:space="preserve">Dr.Kartik Sahni </t>
  </si>
  <si>
    <t>LAPAROSCOPIC MANAGEMENT OF EVENTRATION OF THE DIAPHRAGM WITH INTERMITTENT &amp; CONTINUOUS PLICATION WITH DUAL MESH REINFORCEMENT</t>
  </si>
  <si>
    <t>Laparoscopic management of post pancreaticoduodenectomy benign hepaticojejunostomy stricture- A case report</t>
  </si>
  <si>
    <t>Completion Cholecystectomy After Subtotal Cholecystectomy Using ICG Technique</t>
  </si>
  <si>
    <t xml:space="preserve">Dr.Gayathri Arul Selvan </t>
  </si>
  <si>
    <t>Technique of duct to mucosa Pancreaticojejunostomy following laparoscopic pancreaticodudenectomy. -- A Video presentation</t>
  </si>
  <si>
    <t xml:space="preserve">Dr.Manoj kumar  Patta </t>
  </si>
  <si>
    <t>Free Paper/ Video Presentnation Session VII colorectal</t>
  </si>
  <si>
    <t>Title Endoscopic Management of Abscess (EMA) in Complex or large abscesses</t>
  </si>
  <si>
    <t>Initial Retrocolic Tunnel Approach (IRETA) for laparoscopic right hemicolectomy- Our initial experience</t>
  </si>
  <si>
    <t xml:space="preserve">Dr.monika gureh </t>
  </si>
  <si>
    <t>Minimally invasive against open pelvic exenterations for rectal cancer – A comparative analysis of oncological outcomes.</t>
  </si>
  <si>
    <t xml:space="preserve">Dr.Mufaddal </t>
  </si>
  <si>
    <t>Laparoscopic Supralevator Posterior Exenteration with Right Pelvic Lymph node dissection in locally advanced rectal cancer</t>
  </si>
  <si>
    <t>A CASE OF BURKITTS LYMPHOMA PRESENTED AS INTUSSCEPTION</t>
  </si>
  <si>
    <t xml:space="preserve">Dr.NIKHIL KRISHNANI </t>
  </si>
  <si>
    <t>An interesting case of Ascariasis presenting with encephalitis</t>
  </si>
  <si>
    <t>MIXED ADENONEUROENDOCRINE CARCINOMA(MANEC) - A RARITY IN STOMACH</t>
  </si>
  <si>
    <t>LAPAROSCOPIC MANAGEMENT OF MESH MIGRATION INTO URINARY BLADDER FOLLOWING LAPAROSCOPIC TOTAL EXTRA PERITONEAL INGUINAL HERNIA REPAIR</t>
  </si>
  <si>
    <t>Locally recurrent renal cell carcinoma presenting with melena involving large gut: A rare presentation and review of literature</t>
  </si>
  <si>
    <t xml:space="preserve">Dr.ankur singhal </t>
  </si>
  <si>
    <t>Diagnosis of anorectal tuberculosis by polymerase chain reaction, GeneXpert and histopathology in 1336 samples in 776 anal fistula patients</t>
  </si>
  <si>
    <t>ABERNATHY MALFORMATION - a rare extracardiopulmonary cause of hypoxemia</t>
  </si>
  <si>
    <t xml:space="preserve">Dr.gourang shroff </t>
  </si>
  <si>
    <t>Minimally invasive esophagectomy for esophageal cancer with utilization of Indocyanine green florescence</t>
  </si>
  <si>
    <t>8.oo-12 noon</t>
  </si>
  <si>
    <t>Our Long term Experience with RYGB</t>
  </si>
  <si>
    <t>Dr.Bruno Dillemans</t>
  </si>
  <si>
    <t>Founder President Oration : TBA</t>
  </si>
  <si>
    <t>Prof Tehemton Udwadia</t>
  </si>
  <si>
    <t>Prof B.K.Rau Oration</t>
  </si>
  <si>
    <t>Dr.Davide Lomanto</t>
  </si>
  <si>
    <t>Plenary session</t>
  </si>
  <si>
    <t>Dr.Rajesh Khuller, Dr.Balaji Singh Dr.Jaya Maheswari, Dr.Arupabha Dutta, Dr.Subhash Aggarwal</t>
  </si>
  <si>
    <t>Panelists:  Dr Suren Ugale, Dr Mohit Bhandari, Dr Ajaiya Kumar, Dr H Shivaram,  Dr Sarvanna Kumar</t>
  </si>
  <si>
    <t>Panelists: Dr Mahendra Narwaria,  Dr Shashank Shah         Dr Raj Kumar Palaniappan , Dr John Dixon,   Dr Jayashree Todkar,</t>
  </si>
  <si>
    <t>Key Note address</t>
  </si>
  <si>
    <t>Session Coordinators: Dr.Babu Rani, Dr Ashwin Thangavelu, Dr.Saravanan</t>
  </si>
  <si>
    <t>Dr.V.K.Ravikumar</t>
  </si>
  <si>
    <t>Dr.Sarfraz Baid</t>
  </si>
  <si>
    <t>Dr. Ramesh Agarwalla</t>
  </si>
  <si>
    <t>Dr. S.G.Balamurugan</t>
  </si>
  <si>
    <t>Dr.Venky Munikrishnan</t>
  </si>
  <si>
    <t>Dr. M.Kanagavel</t>
  </si>
  <si>
    <t>Dr.Senthil Nathan</t>
  </si>
  <si>
    <t>Dr. H.Ramesh</t>
  </si>
  <si>
    <t>Dr.M.Ramesjh</t>
  </si>
  <si>
    <t>Dr. Palvannan</t>
  </si>
  <si>
    <t>Dr.Achal Gupta</t>
  </si>
  <si>
    <t>Dr. Arupabha Datta</t>
  </si>
  <si>
    <t>Dr. Balamurugan, CBE</t>
  </si>
  <si>
    <t>Dr. Amitab Goel</t>
  </si>
  <si>
    <t>Dr.Ankur Maheswari</t>
  </si>
  <si>
    <t>Dr. Dharmalingam</t>
  </si>
  <si>
    <t>Dr.Karunakaran</t>
  </si>
  <si>
    <t>Dr. Rajavel</t>
  </si>
  <si>
    <t>Free Paper/ Video Presentnation Session VIII Upper GI</t>
  </si>
  <si>
    <t>Dr. P.K.Reddy</t>
  </si>
  <si>
    <t>Dr.G.Chandrasekdar</t>
  </si>
  <si>
    <t>Dr.Marimuthu, Tanjore</t>
  </si>
  <si>
    <t>Dr. S.G.Balamurugan, Madurai</t>
  </si>
  <si>
    <t>Dr. Madhuprakash Karanwal</t>
  </si>
  <si>
    <t>Dr. Jaya Maheswari</t>
  </si>
  <si>
    <t>Dr.Randeep Wadhavan</t>
  </si>
  <si>
    <t>Dr.Sumeet Shan</t>
  </si>
  <si>
    <t>Dr.Manish Baijal</t>
  </si>
  <si>
    <t>Dr.Vendana Soni</t>
  </si>
  <si>
    <t>Dr.Danny Rosin</t>
  </si>
  <si>
    <t>08.04.2021    SATURDAY</t>
  </si>
  <si>
    <r>
      <t xml:space="preserve">Dr.Lakshmi Kona,  Dr.Pramesh </t>
    </r>
    <r>
      <rPr>
        <b/>
        <u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Prof Simon Yk Law, Hongkong, Dr.Ankur Maheswari, Dr.Amit Maydeo, Dr. Paleswan Joshi Lakhey from Nepal, Dr.G.V.Rao</t>
    </r>
  </si>
  <si>
    <t>09.05.2021      SUNDAY</t>
  </si>
  <si>
    <t xml:space="preserve">3D thoracoscopic esophagectomy  for  esophageal carcinoma in left lateral decubitus position – Our Short term outcomes of 72 patients </t>
  </si>
  <si>
    <t>Dr. Dipin J</t>
  </si>
  <si>
    <t xml:space="preserve">Prof Leroy, France    </t>
  </si>
  <si>
    <t>Live surgery/virtual live</t>
  </si>
  <si>
    <t>Dr.C.Madheswaran, Dr.Naveen Alexander, Dr.Rajkumar</t>
  </si>
  <si>
    <r>
      <t xml:space="preserve">Moderator:  Dr.John AC Thanakumar    Co- Moderator :  Dr Sunil D Popat  </t>
    </r>
    <r>
      <rPr>
        <b/>
        <u/>
        <sz val="11"/>
        <color theme="1"/>
        <rFont val="Calibri"/>
        <family val="2"/>
        <scheme val="minor"/>
      </rPr>
      <t>Panelists</t>
    </r>
    <r>
      <rPr>
        <sz val="11"/>
        <color theme="1"/>
        <rFont val="Calibri"/>
        <family val="2"/>
        <scheme val="minor"/>
      </rPr>
      <t>: Dr.Ajay Agarwal, Dr.David Watson, Dr.Roy Patankar, Dr.Naveen Alexander, Dr.Madheswaran DR.Rajkumar</t>
    </r>
  </si>
  <si>
    <r>
      <rPr>
        <b/>
        <sz val="11"/>
        <color theme="1"/>
        <rFont val="Calibri"/>
        <family val="2"/>
        <scheme val="minor"/>
      </rPr>
      <t xml:space="preserve"> Panelists</t>
    </r>
    <r>
      <rPr>
        <sz val="11"/>
        <color theme="1"/>
        <rFont val="Calibri"/>
        <family val="2"/>
        <scheme val="minor"/>
      </rPr>
      <t>: Dr.Ganesh Shenoy, Dr.Somyaa Khuller, Dr.C.R.Das, Dr.Amitabh Goel, Dr.Pinky Thaper</t>
    </r>
  </si>
  <si>
    <t xml:space="preserve">MASTER VIDEO 8 plus 2 mins each </t>
  </si>
  <si>
    <t>Dr.Raj Nagarkar</t>
  </si>
  <si>
    <t xml:space="preserve">Robotic Choledochal cyst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</si>
  <si>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Robotic choledochal cyst</t>
    </r>
  </si>
  <si>
    <t>Robotic esophagectomy</t>
  </si>
  <si>
    <t>Prof .Subhash Khanna</t>
  </si>
  <si>
    <t>Robotic Anterior Resection</t>
  </si>
  <si>
    <t>Introduction to Robotic system/TAPP</t>
  </si>
  <si>
    <t>Dr.Palanivelu, Dr.Arun Prasad, DrAmit Gupta, Dr.Kalayarasan, Dr.Rawal, Prof Subhash Khanna</t>
  </si>
  <si>
    <t>Dr.Amit Gupta, AIMS Rishikish, Dr.Raj Nagarkar, Nashik, Dr. Biju Chandran Cochin, Dr.Shailesh Putambaker</t>
  </si>
  <si>
    <t>Panelists: Prof B.K.Rao, Dr.Sunil Kumar, Dr.Ramesh Arthanari, Prof TowhidAlam, Prof.Sajeda Qureshi, Dr.Vipulroy Rathod, Dr.Murthy UK</t>
  </si>
  <si>
    <t>Dr.Ramesh Arthanari, Dr,Vipulroy Rathod</t>
  </si>
  <si>
    <t>Critical View in Difficult Cholecystectomy</t>
  </si>
  <si>
    <t>Dr.Kuldip Singh, Dr.Ranbir Singh</t>
  </si>
  <si>
    <t>Back up</t>
  </si>
  <si>
    <t>Critical View of Safety in Difficult Cholecystectomy: dr. Kuldip Singh and Ranbir singh</t>
  </si>
  <si>
    <t>Panelists: Dr. Rajat Bhargav, Dr.Tejinder singh, Dr.Shaikatgupta,  Dr.Kannan, Dr.Satyadeep Bhattacharya Nepal</t>
  </si>
  <si>
    <r>
      <rPr>
        <b/>
        <sz val="12"/>
        <color theme="1"/>
        <rFont val="Calibri"/>
        <family val="2"/>
        <scheme val="minor"/>
      </rPr>
      <t>Panelists</t>
    </r>
    <r>
      <rPr>
        <sz val="12"/>
        <color theme="1"/>
        <rFont val="Calibri"/>
        <family val="2"/>
        <scheme val="minor"/>
      </rPr>
      <t>:  Dr. Rajat Bhargav, Dr.Tejinder singh, Dr.Shaikatgupta,  Dr.Kannan, Dr.Satyadeep Bhattacharya Nepal, Dr.Ashwin Thangavelu</t>
    </r>
  </si>
  <si>
    <t>Lateral Pelvic lymphnode dissection and high vs Low ligation of IMA</t>
  </si>
  <si>
    <t>BARD HALL</t>
  </si>
  <si>
    <t>STRYKER HALL</t>
  </si>
  <si>
    <t>MEDTRONIC HALL</t>
  </si>
  <si>
    <t>CMR HALL</t>
  </si>
  <si>
    <t>OLYMPUS HALL</t>
  </si>
  <si>
    <t>Dr.Sarder Nayeem</t>
  </si>
  <si>
    <t>CMR HALL       SATURDAY      08.05.21</t>
  </si>
  <si>
    <t>OLYMPUS HALL        SATURDAY      08.05.21</t>
  </si>
  <si>
    <t>MEDTRONIC HALL       SATURDAY      08.05.21</t>
  </si>
  <si>
    <t>STRYKER HALL     SATURDAY      08.05.21</t>
  </si>
  <si>
    <t>BARD HALL        SATURDAY      08.05.21</t>
  </si>
  <si>
    <t>Dr.Kannan, chennai</t>
  </si>
  <si>
    <t>Gynecological Surgery                CMR HALL      09.05.21       SUNDAY</t>
  </si>
  <si>
    <t>09.05.2021     BARD HALL    Sunday</t>
  </si>
  <si>
    <t>09.05.2021                                     MEDTRONIC HALL                      IAGES 2021 @ Coimbatore</t>
  </si>
  <si>
    <t>09.05.2021      Sunday      STRYKER  Hall</t>
  </si>
  <si>
    <t xml:space="preserve">COLORECTAL </t>
  </si>
  <si>
    <t>09.05.2021           OLYMPUS HALL                  SUNDAY</t>
  </si>
  <si>
    <t>ENDOSCOPY</t>
  </si>
  <si>
    <t>Critical view of Safety in Difficult CholecystecomyDr.Kuldip Singh</t>
  </si>
  <si>
    <t>Dr.Kuldip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</si>
</sst>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85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9" xfId="0" applyFill="1" applyBorder="1"/>
    <xf numFmtId="0" fontId="0" fillId="5" borderId="1" xfId="0" applyFill="1" applyBorder="1" applyAlignment="1"/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justify"/>
    </xf>
    <xf numFmtId="0" fontId="0" fillId="6" borderId="1" xfId="0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0" fillId="5" borderId="1" xfId="0" applyFont="1" applyFill="1" applyBorder="1"/>
    <xf numFmtId="0" fontId="0" fillId="7" borderId="5" xfId="0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1" xfId="0" applyFont="1" applyBorder="1"/>
    <xf numFmtId="0" fontId="1" fillId="13" borderId="8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wrapText="1"/>
    </xf>
    <xf numFmtId="0" fontId="0" fillId="11" borderId="1" xfId="0" applyFill="1" applyBorder="1" applyAlignment="1">
      <alignment horizontal="left" wrapText="1"/>
    </xf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 wrapText="1"/>
    </xf>
    <xf numFmtId="0" fontId="0" fillId="11" borderId="1" xfId="0" applyFill="1" applyBorder="1" applyAlignment="1">
      <alignment horizontal="left" vertical="top" wrapText="1" indent="1"/>
    </xf>
    <xf numFmtId="0" fontId="0" fillId="8" borderId="1" xfId="0" applyFill="1" applyBorder="1" applyAlignment="1">
      <alignment horizontal="left"/>
    </xf>
    <xf numFmtId="0" fontId="0" fillId="12" borderId="1" xfId="0" applyFill="1" applyBorder="1" applyAlignment="1">
      <alignment wrapText="1"/>
    </xf>
    <xf numFmtId="0" fontId="0" fillId="12" borderId="1" xfId="0" applyFill="1" applyBorder="1" applyAlignment="1">
      <alignment horizontal="center" wrapText="1"/>
    </xf>
    <xf numFmtId="0" fontId="0" fillId="12" borderId="1" xfId="0" applyFill="1" applyBorder="1" applyAlignment="1"/>
    <xf numFmtId="0" fontId="0" fillId="12" borderId="1" xfId="0" applyFill="1" applyBorder="1" applyAlignment="1">
      <alignment horizontal="left" wrapText="1"/>
    </xf>
    <xf numFmtId="0" fontId="3" fillId="6" borderId="1" xfId="0" applyFont="1" applyFill="1" applyBorder="1" applyAlignment="1">
      <alignment horizontal="justify"/>
    </xf>
    <xf numFmtId="0" fontId="0" fillId="9" borderId="9" xfId="0" applyFill="1" applyBorder="1"/>
    <xf numFmtId="0" fontId="0" fillId="9" borderId="9" xfId="0" applyFill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0" fillId="12" borderId="5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center" wrapText="1"/>
    </xf>
    <xf numFmtId="0" fontId="15" fillId="8" borderId="6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6" fillId="13" borderId="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0" fontId="0" fillId="12" borderId="7" xfId="0" applyFill="1" applyBorder="1" applyAlignment="1">
      <alignment horizontal="center" wrapText="1"/>
    </xf>
    <xf numFmtId="0" fontId="13" fillId="9" borderId="7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wrapText="1"/>
    </xf>
    <xf numFmtId="0" fontId="0" fillId="5" borderId="7" xfId="0" applyFont="1" applyFill="1" applyBorder="1"/>
    <xf numFmtId="0" fontId="0" fillId="8" borderId="7" xfId="0" applyFill="1" applyBorder="1" applyAlignment="1">
      <alignment wrapText="1"/>
    </xf>
    <xf numFmtId="0" fontId="0" fillId="8" borderId="7" xfId="0" applyFill="1" applyBorder="1" applyAlignment="1">
      <alignment horizontal="left"/>
    </xf>
    <xf numFmtId="0" fontId="0" fillId="8" borderId="7" xfId="0" applyFill="1" applyBorder="1"/>
    <xf numFmtId="0" fontId="0" fillId="6" borderId="7" xfId="0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5" borderId="7" xfId="0" applyFill="1" applyBorder="1"/>
    <xf numFmtId="0" fontId="1" fillId="13" borderId="3" xfId="0" applyFont="1" applyFill="1" applyBorder="1" applyAlignment="1">
      <alignment horizontal="center" wrapText="1"/>
    </xf>
    <xf numFmtId="0" fontId="18" fillId="7" borderId="4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vertical="top" wrapText="1"/>
    </xf>
    <xf numFmtId="0" fontId="1" fillId="13" borderId="1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1" fillId="11" borderId="7" xfId="0" applyFont="1" applyFill="1" applyBorder="1" applyAlignment="1">
      <alignment horizontal="center" wrapText="1"/>
    </xf>
    <xf numFmtId="0" fontId="0" fillId="6" borderId="7" xfId="0" applyFill="1" applyBorder="1"/>
    <xf numFmtId="0" fontId="0" fillId="6" borderId="7" xfId="0" applyFill="1" applyBorder="1" applyAlignment="1">
      <alignment horizontal="justify"/>
    </xf>
    <xf numFmtId="0" fontId="1" fillId="12" borderId="7" xfId="0" applyFont="1" applyFill="1" applyBorder="1" applyAlignment="1">
      <alignment horizontal="center"/>
    </xf>
    <xf numFmtId="0" fontId="0" fillId="9" borderId="7" xfId="0" applyFill="1" applyBorder="1" applyAlignment="1">
      <alignment wrapText="1"/>
    </xf>
    <xf numFmtId="0" fontId="0" fillId="7" borderId="1" xfId="0" applyFill="1" applyBorder="1"/>
    <xf numFmtId="0" fontId="0" fillId="13" borderId="1" xfId="0" applyFill="1" applyBorder="1"/>
    <xf numFmtId="0" fontId="18" fillId="9" borderId="1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wrapText="1"/>
    </xf>
    <xf numFmtId="0" fontId="12" fillId="0" borderId="0" xfId="0" applyFont="1"/>
    <xf numFmtId="0" fontId="1" fillId="9" borderId="4" xfId="0" applyFont="1" applyFill="1" applyBorder="1" applyAlignment="1">
      <alignment horizontal="center" wrapText="1"/>
    </xf>
    <xf numFmtId="0" fontId="18" fillId="10" borderId="4" xfId="0" applyFont="1" applyFill="1" applyBorder="1" applyAlignment="1">
      <alignment horizontal="center" wrapText="1"/>
    </xf>
    <xf numFmtId="0" fontId="18" fillId="11" borderId="4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wrapText="1" shrinkToFi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0" fontId="9" fillId="5" borderId="1" xfId="0" applyFont="1" applyFill="1" applyBorder="1" applyAlignment="1"/>
    <xf numFmtId="0" fontId="12" fillId="7" borderId="1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justify"/>
    </xf>
    <xf numFmtId="0" fontId="12" fillId="8" borderId="1" xfId="0" applyFont="1" applyFill="1" applyBorder="1" applyAlignment="1">
      <alignment horizontal="justify"/>
    </xf>
    <xf numFmtId="0" fontId="12" fillId="6" borderId="1" xfId="0" applyFont="1" applyFill="1" applyBorder="1" applyAlignment="1">
      <alignment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wrapText="1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vertical="center" wrapText="1"/>
    </xf>
    <xf numFmtId="0" fontId="0" fillId="7" borderId="5" xfId="0" applyFill="1" applyBorder="1" applyAlignment="1"/>
    <xf numFmtId="0" fontId="0" fillId="7" borderId="6" xfId="0" applyFill="1" applyBorder="1" applyAlignment="1">
      <alignment vertical="center" wrapText="1"/>
    </xf>
    <xf numFmtId="0" fontId="0" fillId="7" borderId="6" xfId="0" applyFill="1" applyBorder="1" applyAlignment="1"/>
    <xf numFmtId="0" fontId="12" fillId="7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0" borderId="0" xfId="0" applyFill="1"/>
    <xf numFmtId="0" fontId="12" fillId="0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wrapText="1"/>
    </xf>
    <xf numFmtId="0" fontId="0" fillId="0" borderId="0" xfId="0" applyAlignment="1"/>
    <xf numFmtId="0" fontId="0" fillId="0" borderId="25" xfId="0" applyBorder="1" applyAlignment="1"/>
    <xf numFmtId="0" fontId="12" fillId="0" borderId="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wrapText="1"/>
    </xf>
    <xf numFmtId="0" fontId="12" fillId="8" borderId="11" xfId="0" applyFont="1" applyFill="1" applyBorder="1" applyAlignment="1">
      <alignment horizontal="justify"/>
    </xf>
    <xf numFmtId="0" fontId="12" fillId="8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1" fillId="5" borderId="25" xfId="0" applyFont="1" applyFill="1" applyBorder="1" applyAlignment="1">
      <alignment horizontal="center" vertical="center" wrapText="1"/>
    </xf>
    <xf numFmtId="0" fontId="0" fillId="13" borderId="7" xfId="0" applyFill="1" applyBorder="1"/>
    <xf numFmtId="0" fontId="18" fillId="11" borderId="28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0" borderId="0" xfId="0" applyFont="1"/>
    <xf numFmtId="0" fontId="0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/>
    <xf numFmtId="0" fontId="2" fillId="10" borderId="1" xfId="0" applyFont="1" applyFill="1" applyBorder="1" applyAlignment="1">
      <alignment horizontal="center" wrapText="1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12" borderId="7" xfId="0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13" fillId="9" borderId="2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/>
    <xf numFmtId="0" fontId="1" fillId="7" borderId="6" xfId="0" applyFont="1" applyFill="1" applyBorder="1" applyAlignment="1">
      <alignment vertical="center"/>
    </xf>
    <xf numFmtId="0" fontId="0" fillId="12" borderId="4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2" borderId="5" xfId="0" applyFill="1" applyBorder="1" applyAlignment="1">
      <alignment wrapText="1"/>
    </xf>
    <xf numFmtId="0" fontId="0" fillId="12" borderId="28" xfId="0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10" fillId="14" borderId="1" xfId="0" applyFont="1" applyFill="1" applyBorder="1" applyAlignment="1">
      <alignment horizontal="center"/>
    </xf>
    <xf numFmtId="0" fontId="0" fillId="12" borderId="10" xfId="0" applyFill="1" applyBorder="1" applyAlignment="1">
      <alignment wrapText="1"/>
    </xf>
    <xf numFmtId="0" fontId="13" fillId="15" borderId="7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left"/>
    </xf>
    <xf numFmtId="0" fontId="13" fillId="15" borderId="14" xfId="0" applyFont="1" applyFill="1" applyBorder="1" applyAlignment="1">
      <alignment horizontal="left"/>
    </xf>
    <xf numFmtId="0" fontId="1" fillId="7" borderId="5" xfId="0" applyFont="1" applyFill="1" applyBorder="1" applyAlignment="1">
      <alignment vertical="center"/>
    </xf>
    <xf numFmtId="0" fontId="0" fillId="7" borderId="4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9" fillId="2" borderId="7" xfId="0" applyFont="1" applyFill="1" applyBorder="1" applyAlignment="1"/>
    <xf numFmtId="0" fontId="13" fillId="13" borderId="4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vertical="center" wrapText="1"/>
    </xf>
    <xf numFmtId="0" fontId="13" fillId="13" borderId="6" xfId="0" applyFont="1" applyFill="1" applyBorder="1" applyAlignment="1">
      <alignment vertical="center" wrapText="1"/>
    </xf>
    <xf numFmtId="0" fontId="12" fillId="14" borderId="10" xfId="0" applyFont="1" applyFill="1" applyBorder="1" applyAlignment="1">
      <alignment vertical="center"/>
    </xf>
    <xf numFmtId="0" fontId="15" fillId="14" borderId="1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29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/>
    </xf>
    <xf numFmtId="0" fontId="10" fillId="2" borderId="1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5" fillId="2" borderId="4" xfId="0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top" wrapText="1" indent="1"/>
    </xf>
    <xf numFmtId="0" fontId="0" fillId="6" borderId="7" xfId="0" applyFill="1" applyBorder="1" applyAlignment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13" fillId="9" borderId="2" xfId="0" applyFont="1" applyFill="1" applyBorder="1" applyAlignment="1"/>
    <xf numFmtId="0" fontId="13" fillId="9" borderId="3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0" fillId="3" borderId="7" xfId="0" applyFill="1" applyBorder="1" applyAlignment="1">
      <alignment horizontal="justify"/>
    </xf>
    <xf numFmtId="0" fontId="0" fillId="3" borderId="7" xfId="0" applyFill="1" applyBorder="1"/>
    <xf numFmtId="0" fontId="27" fillId="3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7" xfId="0" applyFill="1" applyBorder="1"/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23" fillId="0" borderId="0" xfId="0" applyFont="1"/>
    <xf numFmtId="0" fontId="0" fillId="9" borderId="4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4" borderId="7" xfId="0" applyFill="1" applyBorder="1"/>
    <xf numFmtId="0" fontId="0" fillId="14" borderId="7" xfId="0" applyFill="1" applyBorder="1" applyAlignment="1">
      <alignment wrapText="1"/>
    </xf>
    <xf numFmtId="0" fontId="0" fillId="14" borderId="1" xfId="0" applyFill="1" applyBorder="1" applyAlignment="1">
      <alignment horizontal="left" wrapText="1"/>
    </xf>
    <xf numFmtId="0" fontId="0" fillId="14" borderId="1" xfId="0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4" fillId="2" borderId="1" xfId="0" applyFont="1" applyFill="1" applyBorder="1" applyAlignment="1"/>
    <xf numFmtId="0" fontId="12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wrapText="1" shrinkToFit="1"/>
    </xf>
    <xf numFmtId="0" fontId="24" fillId="9" borderId="1" xfId="0" applyFont="1" applyFill="1" applyBorder="1" applyAlignment="1">
      <alignment horizontal="left" wrapText="1"/>
    </xf>
    <xf numFmtId="0" fontId="0" fillId="7" borderId="5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23" fillId="2" borderId="1" xfId="0" applyFont="1" applyFill="1" applyBorder="1" applyAlignment="1"/>
    <xf numFmtId="0" fontId="12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4" xfId="0" applyFont="1" applyFill="1" applyBorder="1" applyAlignment="1"/>
    <xf numFmtId="0" fontId="12" fillId="12" borderId="5" xfId="0" applyFont="1" applyFill="1" applyBorder="1" applyAlignment="1"/>
    <xf numFmtId="0" fontId="12" fillId="12" borderId="6" xfId="0" applyFont="1" applyFill="1" applyBorder="1" applyAlignment="1"/>
    <xf numFmtId="0" fontId="18" fillId="6" borderId="1" xfId="0" applyFont="1" applyFill="1" applyBorder="1" applyAlignment="1">
      <alignment wrapText="1"/>
    </xf>
    <xf numFmtId="0" fontId="23" fillId="2" borderId="0" xfId="0" applyFont="1" applyFill="1" applyBorder="1" applyAlignment="1"/>
    <xf numFmtId="0" fontId="12" fillId="17" borderId="1" xfId="0" applyFont="1" applyFill="1" applyBorder="1" applyAlignment="1">
      <alignment horizontal="justify"/>
    </xf>
    <xf numFmtId="0" fontId="12" fillId="17" borderId="6" xfId="0" applyFont="1" applyFill="1" applyBorder="1" applyAlignment="1">
      <alignment horizontal="justify"/>
    </xf>
    <xf numFmtId="0" fontId="6" fillId="0" borderId="21" xfId="0" applyFont="1" applyBorder="1"/>
    <xf numFmtId="0" fontId="6" fillId="0" borderId="6" xfId="0" applyFont="1" applyBorder="1"/>
    <xf numFmtId="0" fontId="2" fillId="0" borderId="11" xfId="0" applyFont="1" applyBorder="1" applyAlignment="1"/>
    <xf numFmtId="0" fontId="23" fillId="0" borderId="1" xfId="0" applyFont="1" applyBorder="1" applyAlignment="1">
      <alignment horizontal="left"/>
    </xf>
    <xf numFmtId="0" fontId="1" fillId="17" borderId="28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7" xfId="0" applyFont="1" applyFill="1" applyBorder="1"/>
    <xf numFmtId="0" fontId="12" fillId="4" borderId="7" xfId="0" applyFont="1" applyFill="1" applyBorder="1" applyAlignment="1">
      <alignment wrapText="1"/>
    </xf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12" fillId="17" borderId="5" xfId="0" applyFont="1" applyFill="1" applyBorder="1" applyAlignment="1"/>
    <xf numFmtId="0" fontId="12" fillId="17" borderId="4" xfId="0" applyFont="1" applyFill="1" applyBorder="1" applyAlignment="1"/>
    <xf numFmtId="0" fontId="12" fillId="17" borderId="6" xfId="0" applyFont="1" applyFill="1" applyBorder="1" applyAlignment="1"/>
    <xf numFmtId="0" fontId="13" fillId="17" borderId="2" xfId="0" applyFont="1" applyFill="1" applyBorder="1" applyAlignment="1">
      <alignment horizontal="left"/>
    </xf>
    <xf numFmtId="0" fontId="12" fillId="4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center" vertical="center"/>
    </xf>
    <xf numFmtId="0" fontId="29" fillId="12" borderId="1" xfId="1" applyFont="1" applyFill="1" applyBorder="1" applyAlignment="1">
      <alignment horizontal="center" vertical="center" wrapText="1"/>
    </xf>
    <xf numFmtId="0" fontId="29" fillId="12" borderId="1" xfId="1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/>
    </xf>
    <xf numFmtId="0" fontId="0" fillId="3" borderId="0" xfId="0" applyFill="1" applyAlignment="1"/>
    <xf numFmtId="0" fontId="6" fillId="3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/>
    <xf numFmtId="0" fontId="29" fillId="18" borderId="1" xfId="1" applyFont="1" applyFill="1" applyBorder="1" applyAlignment="1">
      <alignment horizontal="center" vertical="center" wrapText="1"/>
    </xf>
    <xf numFmtId="0" fontId="29" fillId="18" borderId="1" xfId="1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29" fillId="16" borderId="1" xfId="1" applyFont="1" applyFill="1" applyBorder="1" applyAlignment="1">
      <alignment horizontal="center" vertical="center" wrapText="1"/>
    </xf>
    <xf numFmtId="0" fontId="29" fillId="16" borderId="1" xfId="1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/>
    <xf numFmtId="0" fontId="29" fillId="6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9" fillId="6" borderId="1" xfId="1" applyFont="1" applyFill="1" applyBorder="1" applyAlignment="1">
      <alignment horizontal="center" vertical="center"/>
    </xf>
    <xf numFmtId="0" fontId="29" fillId="17" borderId="1" xfId="1" applyFont="1" applyFill="1" applyBorder="1" applyAlignment="1">
      <alignment horizontal="center" vertical="center" wrapText="1"/>
    </xf>
    <xf numFmtId="0" fontId="29" fillId="17" borderId="1" xfId="1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 wrapText="1"/>
    </xf>
    <xf numFmtId="0" fontId="29" fillId="17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2" fillId="11" borderId="1" xfId="0" applyFont="1" applyFill="1" applyBorder="1"/>
    <xf numFmtId="0" fontId="1" fillId="11" borderId="0" xfId="0" applyFont="1" applyFill="1" applyAlignment="1">
      <alignment horizontal="center"/>
    </xf>
    <xf numFmtId="0" fontId="1" fillId="11" borderId="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9" borderId="2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wrapText="1" shrinkToFit="1"/>
    </xf>
    <xf numFmtId="0" fontId="18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wrapText="1" shrinkToFit="1"/>
    </xf>
    <xf numFmtId="0" fontId="12" fillId="8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/>
    <xf numFmtId="0" fontId="0" fillId="2" borderId="0" xfId="0" applyFill="1"/>
    <xf numFmtId="0" fontId="0" fillId="2" borderId="1" xfId="0" applyFill="1" applyBorder="1"/>
    <xf numFmtId="0" fontId="0" fillId="2" borderId="7" xfId="0" applyFill="1" applyBorder="1"/>
    <xf numFmtId="0" fontId="1" fillId="14" borderId="0" xfId="0" applyFont="1" applyFill="1" applyAlignment="1">
      <alignment horizontal="center"/>
    </xf>
    <xf numFmtId="0" fontId="1" fillId="14" borderId="1" xfId="0" applyFont="1" applyFill="1" applyBorder="1" applyAlignment="1">
      <alignment horizontal="center" wrapText="1"/>
    </xf>
    <xf numFmtId="0" fontId="0" fillId="14" borderId="1" xfId="0" applyFill="1" applyBorder="1"/>
    <xf numFmtId="0" fontId="1" fillId="14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vertical="center" wrapText="1"/>
    </xf>
    <xf numFmtId="0" fontId="0" fillId="5" borderId="9" xfId="0" applyFill="1" applyBorder="1" applyAlignment="1">
      <alignment horizontal="left"/>
    </xf>
    <xf numFmtId="0" fontId="24" fillId="13" borderId="7" xfId="0" applyFont="1" applyFill="1" applyBorder="1"/>
    <xf numFmtId="0" fontId="13" fillId="8" borderId="4" xfId="0" applyFont="1" applyFill="1" applyBorder="1" applyAlignment="1">
      <alignment vertical="center" wrapText="1"/>
    </xf>
    <xf numFmtId="0" fontId="24" fillId="8" borderId="7" xfId="0" applyFont="1" applyFill="1" applyBorder="1"/>
    <xf numFmtId="0" fontId="13" fillId="8" borderId="5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vertical="center" wrapText="1"/>
    </xf>
    <xf numFmtId="0" fontId="24" fillId="12" borderId="11" xfId="0" applyFont="1" applyFill="1" applyBorder="1"/>
    <xf numFmtId="0" fontId="13" fillId="12" borderId="5" xfId="0" applyFont="1" applyFill="1" applyBorder="1" applyAlignment="1">
      <alignment vertical="center" wrapText="1"/>
    </xf>
    <xf numFmtId="0" fontId="24" fillId="12" borderId="7" xfId="0" applyFont="1" applyFill="1" applyBorder="1"/>
    <xf numFmtId="0" fontId="13" fillId="12" borderId="6" xfId="0" applyFont="1" applyFill="1" applyBorder="1" applyAlignment="1">
      <alignment vertical="center" wrapText="1"/>
    </xf>
    <xf numFmtId="0" fontId="0" fillId="3" borderId="1" xfId="0" applyFill="1" applyBorder="1"/>
    <xf numFmtId="0" fontId="7" fillId="2" borderId="7" xfId="0" applyFont="1" applyFill="1" applyBorder="1" applyAlignment="1">
      <alignment horizontal="left"/>
    </xf>
    <xf numFmtId="0" fontId="0" fillId="6" borderId="4" xfId="0" applyFill="1" applyBorder="1" applyAlignment="1">
      <alignment horizontal="center" wrapText="1"/>
    </xf>
    <xf numFmtId="0" fontId="23" fillId="6" borderId="1" xfId="0" applyFont="1" applyFill="1" applyBorder="1" applyAlignment="1">
      <alignment vertical="center" wrapText="1"/>
    </xf>
    <xf numFmtId="0" fontId="23" fillId="6" borderId="1" xfId="0" applyFont="1" applyFill="1" applyBorder="1"/>
    <xf numFmtId="0" fontId="23" fillId="7" borderId="1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justify"/>
    </xf>
    <xf numFmtId="0" fontId="23" fillId="8" borderId="5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justify"/>
    </xf>
    <xf numFmtId="0" fontId="23" fillId="7" borderId="1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wrapText="1"/>
    </xf>
    <xf numFmtId="0" fontId="23" fillId="8" borderId="6" xfId="0" applyFont="1" applyFill="1" applyBorder="1" applyAlignment="1">
      <alignment horizontal="center" vertical="center" wrapText="1"/>
    </xf>
    <xf numFmtId="0" fontId="23" fillId="7" borderId="1" xfId="0" applyFont="1" applyFill="1" applyBorder="1"/>
    <xf numFmtId="0" fontId="23" fillId="6" borderId="1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 wrapText="1"/>
    </xf>
    <xf numFmtId="0" fontId="23" fillId="7" borderId="5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/>
    </xf>
    <xf numFmtId="0" fontId="23" fillId="7" borderId="5" xfId="0" applyFont="1" applyFill="1" applyBorder="1" applyAlignment="1">
      <alignment vertical="center" wrapText="1"/>
    </xf>
    <xf numFmtId="0" fontId="23" fillId="7" borderId="5" xfId="0" applyFont="1" applyFill="1" applyBorder="1" applyAlignment="1"/>
    <xf numFmtId="0" fontId="22" fillId="2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7" fillId="2" borderId="7" xfId="0" applyFont="1" applyFill="1" applyBorder="1" applyAlignment="1"/>
    <xf numFmtId="0" fontId="7" fillId="2" borderId="1" xfId="0" applyFont="1" applyFill="1" applyBorder="1"/>
    <xf numFmtId="0" fontId="13" fillId="2" borderId="1" xfId="0" applyFont="1" applyFill="1" applyBorder="1" applyAlignment="1"/>
    <xf numFmtId="0" fontId="7" fillId="2" borderId="1" xfId="0" applyFont="1" applyFill="1" applyBorder="1" applyAlignment="1"/>
    <xf numFmtId="0" fontId="30" fillId="12" borderId="1" xfId="0" applyFont="1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/>
    </xf>
    <xf numFmtId="0" fontId="12" fillId="4" borderId="1" xfId="0" applyFont="1" applyFill="1" applyBorder="1" applyAlignment="1"/>
    <xf numFmtId="0" fontId="23" fillId="16" borderId="1" xfId="0" applyFont="1" applyFill="1" applyBorder="1" applyAlignment="1"/>
    <xf numFmtId="0" fontId="24" fillId="6" borderId="1" xfId="0" applyFont="1" applyFill="1" applyBorder="1" applyAlignment="1"/>
    <xf numFmtId="0" fontId="12" fillId="17" borderId="1" xfId="0" applyFont="1" applyFill="1" applyBorder="1" applyAlignment="1">
      <alignment horizontal="left"/>
    </xf>
    <xf numFmtId="0" fontId="12" fillId="17" borderId="1" xfId="0" applyFont="1" applyFill="1" applyBorder="1" applyAlignment="1">
      <alignment horizontal="left" vertical="center"/>
    </xf>
    <xf numFmtId="0" fontId="12" fillId="2" borderId="7" xfId="0" applyFont="1" applyFill="1" applyBorder="1" applyAlignment="1"/>
    <xf numFmtId="0" fontId="0" fillId="3" borderId="0" xfId="0" applyFill="1"/>
    <xf numFmtId="0" fontId="5" fillId="3" borderId="0" xfId="0" applyFont="1" applyFill="1"/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vertical="center"/>
    </xf>
    <xf numFmtId="0" fontId="22" fillId="3" borderId="0" xfId="0" applyFont="1" applyFill="1"/>
    <xf numFmtId="0" fontId="23" fillId="7" borderId="5" xfId="0" applyFont="1" applyFill="1" applyBorder="1" applyAlignment="1">
      <alignment horizontal="left" vertical="center"/>
    </xf>
    <xf numFmtId="0" fontId="23" fillId="7" borderId="1" xfId="0" applyFont="1" applyFill="1" applyBorder="1" applyAlignment="1">
      <alignment horizontal="left" vertical="center"/>
    </xf>
    <xf numFmtId="0" fontId="23" fillId="7" borderId="1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justify"/>
    </xf>
    <xf numFmtId="0" fontId="25" fillId="8" borderId="11" xfId="0" applyFont="1" applyFill="1" applyBorder="1" applyAlignment="1">
      <alignment horizontal="justify"/>
    </xf>
    <xf numFmtId="0" fontId="2" fillId="8" borderId="5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12" fillId="7" borderId="5" xfId="0" applyFont="1" applyFill="1" applyBorder="1" applyAlignment="1">
      <alignment horizontal="center" wrapText="1"/>
    </xf>
    <xf numFmtId="0" fontId="0" fillId="12" borderId="7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0" fillId="0" borderId="6" xfId="0" applyBorder="1"/>
    <xf numFmtId="0" fontId="12" fillId="8" borderId="1" xfId="0" applyFont="1" applyFill="1" applyBorder="1" applyAlignment="1">
      <alignment vertical="center" wrapText="1"/>
    </xf>
    <xf numFmtId="0" fontId="0" fillId="5" borderId="0" xfId="0" applyFill="1"/>
    <xf numFmtId="0" fontId="1" fillId="5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0" fillId="8" borderId="10" xfId="0" applyFill="1" applyBorder="1"/>
    <xf numFmtId="0" fontId="0" fillId="8" borderId="5" xfId="0" applyFill="1" applyBorder="1"/>
    <xf numFmtId="0" fontId="0" fillId="11" borderId="4" xfId="0" applyFill="1" applyBorder="1" applyAlignment="1">
      <alignment horizontal="left" wrapText="1"/>
    </xf>
    <xf numFmtId="0" fontId="0" fillId="11" borderId="28" xfId="0" applyFill="1" applyBorder="1" applyAlignment="1">
      <alignment wrapText="1"/>
    </xf>
    <xf numFmtId="0" fontId="0" fillId="12" borderId="4" xfId="0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0" fontId="0" fillId="6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3" borderId="1" xfId="0" applyFill="1" applyBorder="1" applyAlignment="1">
      <alignment horizontal="justify"/>
    </xf>
    <xf numFmtId="0" fontId="23" fillId="6" borderId="1" xfId="0" applyFont="1" applyFill="1" applyBorder="1" applyAlignment="1">
      <alignment vertical="center"/>
    </xf>
    <xf numFmtId="0" fontId="23" fillId="6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0" fontId="23" fillId="6" borderId="6" xfId="0" applyFont="1" applyFill="1" applyBorder="1" applyAlignment="1">
      <alignment vertical="center"/>
    </xf>
    <xf numFmtId="0" fontId="0" fillId="6" borderId="6" xfId="0" applyFill="1" applyBorder="1" applyAlignment="1"/>
    <xf numFmtId="0" fontId="23" fillId="6" borderId="4" xfId="0" applyFont="1" applyFill="1" applyBorder="1" applyAlignment="1"/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13" fillId="9" borderId="14" xfId="0" applyFont="1" applyFill="1" applyBorder="1" applyAlignment="1">
      <alignment horizontal="left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12" fillId="13" borderId="7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0" fillId="11" borderId="4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1" fillId="6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  <xf numFmtId="0" fontId="0" fillId="12" borderId="11" xfId="0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/>
    </xf>
    <xf numFmtId="0" fontId="0" fillId="12" borderId="7" xfId="0" applyFill="1" applyBorder="1" applyAlignment="1">
      <alignment horizontal="center" wrapText="1"/>
    </xf>
    <xf numFmtId="0" fontId="0" fillId="12" borderId="2" xfId="0" applyFill="1" applyBorder="1" applyAlignment="1">
      <alignment horizontal="center" wrapText="1"/>
    </xf>
    <xf numFmtId="0" fontId="0" fillId="12" borderId="14" xfId="0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/>
    <xf numFmtId="0" fontId="2" fillId="12" borderId="12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14" borderId="7" xfId="0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14" borderId="1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12" borderId="6" xfId="0" applyFill="1" applyBorder="1" applyAlignment="1">
      <alignment horizont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2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12" borderId="28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top" wrapText="1"/>
    </xf>
    <xf numFmtId="0" fontId="0" fillId="7" borderId="5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center" wrapText="1"/>
    </xf>
    <xf numFmtId="0" fontId="0" fillId="9" borderId="7" xfId="0" applyFill="1" applyBorder="1" applyAlignment="1"/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12" borderId="30" xfId="0" applyFont="1" applyFill="1" applyBorder="1" applyAlignment="1">
      <alignment horizontal="center" vertical="top" wrapText="1"/>
    </xf>
    <xf numFmtId="0" fontId="12" fillId="8" borderId="28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0" fontId="23" fillId="6" borderId="6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center" wrapText="1"/>
    </xf>
    <xf numFmtId="0" fontId="23" fillId="6" borderId="6" xfId="0" applyFont="1" applyFill="1" applyBorder="1" applyAlignment="1">
      <alignment horizontal="center" wrapText="1"/>
    </xf>
    <xf numFmtId="0" fontId="23" fillId="6" borderId="4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 wrapText="1"/>
    </xf>
    <xf numFmtId="0" fontId="5" fillId="11" borderId="12" xfId="0" applyFont="1" applyFill="1" applyBorder="1" applyAlignment="1">
      <alignment horizontal="center" wrapText="1"/>
    </xf>
    <xf numFmtId="0" fontId="23" fillId="9" borderId="7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23" fillId="9" borderId="3" xfId="0" applyFont="1" applyFill="1" applyBorder="1" applyAlignment="1">
      <alignment horizontal="center" wrapText="1"/>
    </xf>
    <xf numFmtId="0" fontId="12" fillId="7" borderId="28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2" fillId="10" borderId="3" xfId="0" applyFont="1" applyFill="1" applyBorder="1" applyAlignment="1">
      <alignment horizontal="center" wrapText="1"/>
    </xf>
    <xf numFmtId="0" fontId="12" fillId="11" borderId="7" xfId="0" applyFont="1" applyFill="1" applyBorder="1" applyAlignment="1">
      <alignment horizontal="center" wrapText="1"/>
    </xf>
    <xf numFmtId="0" fontId="12" fillId="11" borderId="2" xfId="0" applyFont="1" applyFill="1" applyBorder="1" applyAlignment="1">
      <alignment horizontal="center" wrapText="1"/>
    </xf>
    <xf numFmtId="0" fontId="12" fillId="11" borderId="3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17" borderId="4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17" borderId="6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6" borderId="4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0" fillId="17" borderId="38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3" fillId="13" borderId="28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23" fillId="13" borderId="28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/Desktop/Users/SEM/Desktop/IAGES%202021%20Virtual%20program%20layout/IAGES%20Scientific%20Program%20as%20on%2014.04.21.virtual/7Saturday%20Hall%20B%20Colorec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contact"/>
      <sheetName val="Basic"/>
    </sheetNames>
    <sheetDataSet>
      <sheetData sheetId="0" refreshError="1">
        <row r="23">
          <cell r="D23" t="str">
            <v>Advantages and challenges of VAFT surgery</v>
          </cell>
          <cell r="E23" t="str">
            <v>Dr.Kusal Mittal, Mumbai</v>
          </cell>
        </row>
        <row r="24">
          <cell r="D24" t="str">
            <v>Complications of Lap Colorectal Surgery/Touble shooting</v>
          </cell>
          <cell r="E24" t="str">
            <v>Dr.Deep Goel, Delhi</v>
          </cell>
        </row>
        <row r="25">
          <cell r="D25" t="str">
            <v>MAS approach to splenic flexure growth</v>
          </cell>
          <cell r="E25" t="str">
            <v>Dr.Sameer Rege, Mumbai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8"/>
  <sheetViews>
    <sheetView topLeftCell="A10" workbookViewId="0">
      <selection activeCell="C15" sqref="C15:D15"/>
    </sheetView>
  </sheetViews>
  <sheetFormatPr defaultRowHeight="14.5" x14ac:dyDescent="0.35"/>
  <cols>
    <col min="1" max="1" width="21.81640625" customWidth="1"/>
    <col min="2" max="2" width="11.54296875" customWidth="1"/>
    <col min="3" max="3" width="39" customWidth="1"/>
    <col min="4" max="4" width="24.54296875" customWidth="1"/>
    <col min="5" max="5" width="11.81640625" customWidth="1"/>
    <col min="6" max="6" width="10" customWidth="1"/>
    <col min="7" max="8" width="39.54296875" customWidth="1"/>
    <col min="9" max="10" width="18" customWidth="1"/>
    <col min="11" max="11" width="42.26953125" customWidth="1"/>
    <col min="12" max="12" width="27.1796875" customWidth="1"/>
    <col min="13" max="14" width="10.26953125" customWidth="1"/>
    <col min="15" max="15" width="35.26953125" customWidth="1"/>
    <col min="16" max="16" width="43" customWidth="1"/>
    <col min="17" max="18" width="12" customWidth="1"/>
    <col min="19" max="19" width="53.54296875" customWidth="1"/>
    <col min="20" max="20" width="26.81640625" customWidth="1"/>
  </cols>
  <sheetData>
    <row r="1" spans="1:50" ht="33.65" customHeight="1" thickBot="1" x14ac:dyDescent="0.6">
      <c r="A1" s="373"/>
      <c r="B1" s="373"/>
      <c r="C1" s="374" t="s">
        <v>638</v>
      </c>
      <c r="D1" s="373"/>
      <c r="E1" s="373"/>
      <c r="F1" s="373"/>
      <c r="G1" s="374" t="s">
        <v>638</v>
      </c>
      <c r="H1" s="373"/>
      <c r="I1" s="373"/>
      <c r="J1" s="373"/>
      <c r="K1" s="374" t="s">
        <v>638</v>
      </c>
      <c r="L1" s="373"/>
      <c r="M1" s="373"/>
      <c r="N1" s="373"/>
      <c r="O1" s="374" t="s">
        <v>638</v>
      </c>
      <c r="P1" s="373"/>
      <c r="Q1" s="373"/>
      <c r="R1" s="373"/>
      <c r="S1" s="374" t="s">
        <v>638</v>
      </c>
      <c r="T1" s="373"/>
    </row>
    <row r="2" spans="1:50" s="6" customFormat="1" ht="27" customHeight="1" x14ac:dyDescent="0.45">
      <c r="A2" s="521" t="s">
        <v>0</v>
      </c>
      <c r="B2" s="536" t="s">
        <v>667</v>
      </c>
      <c r="C2" s="536"/>
      <c r="D2" s="536"/>
      <c r="E2" s="535" t="s">
        <v>668</v>
      </c>
      <c r="F2" s="535"/>
      <c r="G2" s="535"/>
      <c r="H2" s="535"/>
      <c r="I2" s="534" t="s">
        <v>669</v>
      </c>
      <c r="J2" s="534"/>
      <c r="K2" s="534"/>
      <c r="L2" s="534"/>
      <c r="M2" s="537" t="s">
        <v>670</v>
      </c>
      <c r="N2" s="537"/>
      <c r="O2" s="537"/>
      <c r="P2" s="537"/>
      <c r="Q2" s="510" t="s">
        <v>671</v>
      </c>
      <c r="R2" s="510"/>
      <c r="S2" s="510"/>
      <c r="T2" s="51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6" customFormat="1" ht="24" customHeight="1" x14ac:dyDescent="0.45">
      <c r="A3" s="522"/>
      <c r="B3" s="538" t="s">
        <v>1</v>
      </c>
      <c r="C3" s="538"/>
      <c r="D3" s="538"/>
      <c r="E3" s="539" t="s">
        <v>2</v>
      </c>
      <c r="F3" s="539"/>
      <c r="G3" s="539"/>
      <c r="H3" s="539"/>
      <c r="I3" s="515" t="s">
        <v>3</v>
      </c>
      <c r="J3" s="515"/>
      <c r="K3" s="515"/>
      <c r="L3" s="515"/>
      <c r="M3" s="516" t="s">
        <v>4</v>
      </c>
      <c r="N3" s="516"/>
      <c r="O3" s="516"/>
      <c r="P3" s="516"/>
      <c r="Q3" s="512" t="s">
        <v>5</v>
      </c>
      <c r="R3" s="513"/>
      <c r="S3" s="513"/>
      <c r="T3" s="5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29.25" customHeight="1" x14ac:dyDescent="0.35">
      <c r="A4" s="522"/>
      <c r="B4" s="524" t="s">
        <v>66</v>
      </c>
      <c r="C4" s="525"/>
      <c r="D4" s="526"/>
      <c r="E4" s="527" t="s">
        <v>67</v>
      </c>
      <c r="F4" s="528"/>
      <c r="G4" s="528"/>
      <c r="H4" s="528"/>
      <c r="I4" s="529" t="s">
        <v>68</v>
      </c>
      <c r="J4" s="530"/>
      <c r="K4" s="530"/>
      <c r="L4" s="531"/>
      <c r="M4" s="532" t="s">
        <v>69</v>
      </c>
      <c r="N4" s="533"/>
      <c r="O4" s="533"/>
      <c r="P4" s="533"/>
      <c r="Q4" s="495" t="s">
        <v>70</v>
      </c>
      <c r="R4" s="496"/>
      <c r="S4" s="496"/>
      <c r="T4" s="49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4" customFormat="1" ht="14.5" customHeight="1" x14ac:dyDescent="0.35">
      <c r="A5" s="523"/>
      <c r="B5" s="19" t="s">
        <v>6</v>
      </c>
      <c r="C5" s="19" t="s">
        <v>76</v>
      </c>
      <c r="D5" s="19"/>
      <c r="E5" s="18" t="s">
        <v>6</v>
      </c>
      <c r="F5" s="18"/>
      <c r="G5" s="18" t="s">
        <v>76</v>
      </c>
      <c r="H5" s="18"/>
      <c r="I5" s="20" t="s">
        <v>6</v>
      </c>
      <c r="J5" s="20"/>
      <c r="K5" s="20" t="s">
        <v>76</v>
      </c>
      <c r="L5" s="20"/>
      <c r="M5" s="520" t="s">
        <v>84</v>
      </c>
      <c r="N5" s="316" t="s">
        <v>6</v>
      </c>
      <c r="O5" s="316" t="s">
        <v>7</v>
      </c>
      <c r="P5" s="315"/>
      <c r="Q5" s="456" t="s">
        <v>84</v>
      </c>
      <c r="R5" s="21" t="s">
        <v>6</v>
      </c>
      <c r="S5" s="21" t="s">
        <v>76</v>
      </c>
      <c r="T5" s="2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1" customFormat="1" ht="44.25" customHeight="1" x14ac:dyDescent="0.45">
      <c r="A6" s="475" t="s">
        <v>84</v>
      </c>
      <c r="B6" s="474" t="s">
        <v>8</v>
      </c>
      <c r="C6" s="7" t="s">
        <v>85</v>
      </c>
      <c r="D6" s="25"/>
      <c r="E6" s="475" t="s">
        <v>84</v>
      </c>
      <c r="F6" s="474" t="s">
        <v>8</v>
      </c>
      <c r="G6" s="8" t="s">
        <v>16</v>
      </c>
      <c r="H6" s="8"/>
      <c r="I6" s="475" t="s">
        <v>84</v>
      </c>
      <c r="J6" s="474" t="s">
        <v>8</v>
      </c>
      <c r="K6" s="7" t="s">
        <v>9</v>
      </c>
      <c r="L6" s="9"/>
      <c r="M6" s="520"/>
      <c r="N6" s="498" t="s">
        <v>10</v>
      </c>
      <c r="O6" s="317" t="s">
        <v>49</v>
      </c>
      <c r="P6" s="316"/>
      <c r="Q6" s="457"/>
      <c r="R6" s="474" t="s">
        <v>62</v>
      </c>
      <c r="S6" s="10" t="s">
        <v>36</v>
      </c>
      <c r="T6" s="1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8.5" x14ac:dyDescent="0.45">
      <c r="A7" s="475"/>
      <c r="B7" s="474"/>
      <c r="C7" s="7" t="s">
        <v>86</v>
      </c>
      <c r="D7" s="25"/>
      <c r="E7" s="475"/>
      <c r="F7" s="474"/>
      <c r="G7" s="8" t="s">
        <v>17</v>
      </c>
      <c r="H7" s="8"/>
      <c r="I7" s="475"/>
      <c r="J7" s="474"/>
      <c r="K7" s="12" t="s">
        <v>27</v>
      </c>
      <c r="L7" s="9"/>
      <c r="M7" s="520"/>
      <c r="N7" s="498"/>
      <c r="O7" s="317" t="s">
        <v>50</v>
      </c>
      <c r="P7" s="317"/>
      <c r="Q7" s="457"/>
      <c r="R7" s="474"/>
      <c r="S7" s="10" t="s">
        <v>37</v>
      </c>
      <c r="T7" s="1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8.5" x14ac:dyDescent="0.45">
      <c r="A8" s="475"/>
      <c r="B8" s="474"/>
      <c r="C8" s="7" t="s">
        <v>87</v>
      </c>
      <c r="D8" s="25"/>
      <c r="E8" s="475"/>
      <c r="F8" s="474"/>
      <c r="G8" s="10" t="s">
        <v>18</v>
      </c>
      <c r="H8" s="10"/>
      <c r="I8" s="475"/>
      <c r="J8" s="474"/>
      <c r="K8" s="13" t="s">
        <v>28</v>
      </c>
      <c r="L8" s="9"/>
      <c r="M8" s="520"/>
      <c r="N8" s="498"/>
      <c r="O8" s="317" t="s">
        <v>51</v>
      </c>
      <c r="P8" s="317"/>
      <c r="Q8" s="457"/>
      <c r="R8" s="474"/>
      <c r="S8" s="10" t="s">
        <v>38</v>
      </c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1" customFormat="1" x14ac:dyDescent="0.35">
      <c r="A9" s="475"/>
      <c r="B9" s="474"/>
      <c r="C9" s="7" t="s">
        <v>292</v>
      </c>
      <c r="D9" s="25"/>
      <c r="E9" s="475"/>
      <c r="F9" s="474"/>
      <c r="G9" s="10" t="s">
        <v>19</v>
      </c>
      <c r="H9" s="10"/>
      <c r="I9" s="475"/>
      <c r="J9" s="474"/>
      <c r="K9" s="7"/>
      <c r="L9" s="7"/>
      <c r="M9" s="318"/>
      <c r="N9" s="498"/>
      <c r="O9" s="217"/>
      <c r="P9" s="317"/>
      <c r="Q9" s="458"/>
      <c r="R9" s="474"/>
      <c r="S9" s="8"/>
      <c r="T9" s="1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29" customFormat="1" ht="33.75" customHeight="1" x14ac:dyDescent="0.65">
      <c r="A10" s="27" t="s">
        <v>88</v>
      </c>
      <c r="B10" s="59" t="s">
        <v>89</v>
      </c>
      <c r="C10" s="60"/>
      <c r="D10" s="60"/>
      <c r="E10" s="27" t="s">
        <v>88</v>
      </c>
      <c r="F10" s="60"/>
      <c r="G10" s="59" t="s">
        <v>89</v>
      </c>
      <c r="H10" s="60"/>
      <c r="I10" s="27" t="s">
        <v>88</v>
      </c>
      <c r="J10" s="59" t="s">
        <v>89</v>
      </c>
      <c r="K10" s="60"/>
      <c r="L10" s="60"/>
      <c r="M10" s="49" t="s">
        <v>289</v>
      </c>
      <c r="N10" s="429" t="s">
        <v>89</v>
      </c>
      <c r="O10" s="430"/>
      <c r="P10" s="431"/>
      <c r="Q10" s="27" t="s">
        <v>88</v>
      </c>
      <c r="R10" s="163" t="s">
        <v>89</v>
      </c>
      <c r="S10" s="164"/>
      <c r="T10" s="165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s="1" customFormat="1" ht="38.15" customHeight="1" x14ac:dyDescent="0.6">
      <c r="A11" s="375" t="s">
        <v>11</v>
      </c>
      <c r="B11" s="335" t="s">
        <v>12</v>
      </c>
      <c r="C11" s="54"/>
      <c r="D11" s="54"/>
      <c r="E11" s="375" t="s">
        <v>11</v>
      </c>
      <c r="F11" s="54"/>
      <c r="G11" s="335" t="s">
        <v>12</v>
      </c>
      <c r="H11" s="54"/>
      <c r="I11" s="375" t="s">
        <v>11</v>
      </c>
      <c r="J11" s="335" t="s">
        <v>12</v>
      </c>
      <c r="K11" s="54"/>
      <c r="L11" s="54"/>
      <c r="M11" s="376" t="s">
        <v>11</v>
      </c>
      <c r="N11" s="466" t="s">
        <v>12</v>
      </c>
      <c r="O11" s="467"/>
      <c r="P11" s="468"/>
      <c r="Q11" s="375" t="s">
        <v>11</v>
      </c>
      <c r="R11" s="335" t="s">
        <v>12</v>
      </c>
      <c r="S11" s="54"/>
      <c r="T11" s="5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24" customFormat="1" ht="75" customHeight="1" x14ac:dyDescent="0.35">
      <c r="A12" s="30" t="s">
        <v>90</v>
      </c>
      <c r="B12" s="491" t="s">
        <v>282</v>
      </c>
      <c r="C12" s="492"/>
      <c r="D12" s="493"/>
      <c r="E12" s="30" t="s">
        <v>90</v>
      </c>
      <c r="F12" s="56"/>
      <c r="G12" s="441" t="s">
        <v>281</v>
      </c>
      <c r="H12" s="443"/>
      <c r="I12" s="30" t="s">
        <v>90</v>
      </c>
      <c r="J12" s="441" t="s">
        <v>281</v>
      </c>
      <c r="K12" s="442"/>
      <c r="L12" s="442"/>
      <c r="M12" s="161" t="s">
        <v>90</v>
      </c>
      <c r="N12" s="441" t="s">
        <v>281</v>
      </c>
      <c r="O12" s="442"/>
      <c r="P12" s="443"/>
      <c r="Q12" s="74" t="s">
        <v>90</v>
      </c>
      <c r="R12" s="441" t="s">
        <v>281</v>
      </c>
      <c r="S12" s="442"/>
      <c r="T12" s="44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1" customFormat="1" ht="45" customHeight="1" x14ac:dyDescent="0.35">
      <c r="A13" s="453" t="s">
        <v>104</v>
      </c>
      <c r="B13" s="473" t="s">
        <v>15</v>
      </c>
      <c r="C13" s="31" t="s">
        <v>74</v>
      </c>
      <c r="D13" s="31" t="s">
        <v>75</v>
      </c>
      <c r="E13" s="453" t="s">
        <v>104</v>
      </c>
      <c r="F13" s="473" t="s">
        <v>20</v>
      </c>
      <c r="G13" s="40" t="s">
        <v>22</v>
      </c>
      <c r="H13" s="39" t="s">
        <v>25</v>
      </c>
      <c r="I13" s="453" t="s">
        <v>104</v>
      </c>
      <c r="J13" s="472" t="s">
        <v>20</v>
      </c>
      <c r="K13" s="42" t="s">
        <v>71</v>
      </c>
      <c r="L13" s="148" t="s">
        <v>32</v>
      </c>
      <c r="M13" s="435" t="s">
        <v>104</v>
      </c>
      <c r="N13" s="461" t="s">
        <v>39</v>
      </c>
      <c r="O13" s="14" t="s">
        <v>52</v>
      </c>
      <c r="P13" s="87" t="s">
        <v>55</v>
      </c>
      <c r="Q13" s="461" t="s">
        <v>198</v>
      </c>
      <c r="R13" s="435" t="s">
        <v>39</v>
      </c>
      <c r="S13" s="35" t="s">
        <v>40</v>
      </c>
      <c r="T13" s="47" t="s">
        <v>43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26.15" customHeight="1" x14ac:dyDescent="0.35">
      <c r="A14" s="453"/>
      <c r="B14" s="473"/>
      <c r="C14" s="31" t="s">
        <v>72</v>
      </c>
      <c r="D14" s="41" t="s">
        <v>73</v>
      </c>
      <c r="E14" s="453"/>
      <c r="F14" s="473"/>
      <c r="G14" s="36" t="s">
        <v>21</v>
      </c>
      <c r="H14" s="37" t="s">
        <v>23</v>
      </c>
      <c r="I14" s="453"/>
      <c r="J14" s="472"/>
      <c r="K14" s="42" t="s">
        <v>29</v>
      </c>
      <c r="L14" s="148" t="s">
        <v>77</v>
      </c>
      <c r="M14" s="436"/>
      <c r="N14" s="461"/>
      <c r="O14" s="14" t="s">
        <v>14</v>
      </c>
      <c r="P14" s="66" t="s">
        <v>56</v>
      </c>
      <c r="Q14" s="461"/>
      <c r="R14" s="436"/>
      <c r="S14" s="35" t="s">
        <v>42</v>
      </c>
      <c r="T14" s="48" t="s">
        <v>45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27" customHeight="1" x14ac:dyDescent="0.35">
      <c r="A15" s="453"/>
      <c r="B15" s="473"/>
      <c r="C15" s="32" t="s">
        <v>686</v>
      </c>
      <c r="D15" s="33" t="s">
        <v>687</v>
      </c>
      <c r="E15" s="453"/>
      <c r="F15" s="473"/>
      <c r="G15" s="38" t="s">
        <v>81</v>
      </c>
      <c r="H15" s="39" t="s">
        <v>82</v>
      </c>
      <c r="I15" s="453"/>
      <c r="J15" s="472"/>
      <c r="K15" s="44" t="s">
        <v>30</v>
      </c>
      <c r="L15" s="148" t="s">
        <v>33</v>
      </c>
      <c r="M15" s="436"/>
      <c r="N15" s="461"/>
      <c r="O15" s="14" t="s">
        <v>53</v>
      </c>
      <c r="P15" s="88" t="s">
        <v>57</v>
      </c>
      <c r="Q15" s="461"/>
      <c r="R15" s="436"/>
      <c r="S15" s="34" t="s">
        <v>63</v>
      </c>
      <c r="T15" s="47" t="s">
        <v>83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29.15" customHeight="1" x14ac:dyDescent="0.35">
      <c r="A16" s="453"/>
      <c r="B16" s="473"/>
      <c r="C16" s="32" t="s">
        <v>78</v>
      </c>
      <c r="D16" s="32" t="s">
        <v>79</v>
      </c>
      <c r="E16" s="453"/>
      <c r="F16" s="473"/>
      <c r="G16" s="36" t="s">
        <v>13</v>
      </c>
      <c r="H16" s="39" t="s">
        <v>24</v>
      </c>
      <c r="I16" s="453"/>
      <c r="J16" s="472"/>
      <c r="K16" s="45" t="s">
        <v>31</v>
      </c>
      <c r="L16" s="148" t="s">
        <v>34</v>
      </c>
      <c r="M16" s="464"/>
      <c r="N16" s="461"/>
      <c r="O16" s="14" t="s">
        <v>54</v>
      </c>
      <c r="P16" s="88" t="s">
        <v>58</v>
      </c>
      <c r="Q16" s="461"/>
      <c r="R16" s="436"/>
      <c r="S16" s="34" t="s">
        <v>64</v>
      </c>
      <c r="T16" s="48" t="s">
        <v>46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29.15" customHeight="1" x14ac:dyDescent="0.35">
      <c r="A17" s="485" t="s">
        <v>105</v>
      </c>
      <c r="B17" s="488" t="s">
        <v>103</v>
      </c>
      <c r="C17" s="404"/>
      <c r="D17" s="405"/>
      <c r="E17" s="398"/>
      <c r="F17" s="397"/>
      <c r="G17" s="406"/>
      <c r="H17" s="407"/>
      <c r="I17" s="398"/>
      <c r="J17" s="394"/>
      <c r="K17" s="408"/>
      <c r="L17" s="392"/>
      <c r="M17" s="459" t="s">
        <v>290</v>
      </c>
      <c r="N17" s="517" t="s">
        <v>648</v>
      </c>
      <c r="O17" s="46" t="s">
        <v>119</v>
      </c>
      <c r="P17" s="16" t="s">
        <v>60</v>
      </c>
      <c r="Q17" s="395"/>
      <c r="R17" s="396"/>
      <c r="S17" s="409"/>
      <c r="T17" s="9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51.75" customHeight="1" x14ac:dyDescent="0.35">
      <c r="A18" s="486"/>
      <c r="B18" s="489"/>
      <c r="C18" s="499" t="s">
        <v>91</v>
      </c>
      <c r="D18" s="310" t="s">
        <v>125</v>
      </c>
      <c r="E18" s="432" t="s">
        <v>283</v>
      </c>
      <c r="F18" s="447" t="s">
        <v>117</v>
      </c>
      <c r="G18" s="447" t="s">
        <v>26</v>
      </c>
      <c r="H18" s="504" t="s">
        <v>646</v>
      </c>
      <c r="I18" s="459" t="s">
        <v>283</v>
      </c>
      <c r="J18" s="501" t="s">
        <v>121</v>
      </c>
      <c r="K18" s="501" t="s">
        <v>107</v>
      </c>
      <c r="L18" s="85" t="s">
        <v>288</v>
      </c>
      <c r="M18" s="460"/>
      <c r="N18" s="518"/>
      <c r="O18" s="14" t="s">
        <v>650</v>
      </c>
      <c r="P18" s="16" t="s">
        <v>61</v>
      </c>
      <c r="Q18" s="459" t="s">
        <v>293</v>
      </c>
      <c r="R18" s="449" t="s">
        <v>47</v>
      </c>
      <c r="S18" s="437" t="s">
        <v>48</v>
      </c>
      <c r="T18" s="508" t="s">
        <v>123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51" customHeight="1" x14ac:dyDescent="0.35">
      <c r="A19" s="487"/>
      <c r="B19" s="490"/>
      <c r="C19" s="500"/>
      <c r="D19" s="52" t="s">
        <v>603</v>
      </c>
      <c r="E19" s="433"/>
      <c r="F19" s="448"/>
      <c r="G19" s="448"/>
      <c r="H19" s="505"/>
      <c r="I19" s="460"/>
      <c r="J19" s="502"/>
      <c r="K19" s="502"/>
      <c r="L19" s="159" t="s">
        <v>647</v>
      </c>
      <c r="M19" s="476"/>
      <c r="N19" s="519"/>
      <c r="O19" s="15" t="s">
        <v>50</v>
      </c>
      <c r="P19" s="15" t="s">
        <v>649</v>
      </c>
      <c r="Q19" s="460"/>
      <c r="R19" s="450"/>
      <c r="S19" s="438"/>
      <c r="T19" s="50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0" customHeight="1" x14ac:dyDescent="0.35">
      <c r="A20" s="427" t="s">
        <v>297</v>
      </c>
      <c r="B20" s="488" t="s">
        <v>92</v>
      </c>
      <c r="C20" s="482" t="s">
        <v>93</v>
      </c>
      <c r="D20" s="444" t="s">
        <v>94</v>
      </c>
      <c r="E20" s="433"/>
      <c r="F20" s="448"/>
      <c r="G20" s="448"/>
      <c r="H20" s="505"/>
      <c r="I20" s="460"/>
      <c r="J20" s="158"/>
      <c r="K20" s="502"/>
      <c r="L20" s="162"/>
      <c r="M20" s="425" t="s">
        <v>109</v>
      </c>
      <c r="N20" s="507" t="s">
        <v>114</v>
      </c>
      <c r="O20" s="473" t="s">
        <v>115</v>
      </c>
      <c r="P20" s="469" t="s">
        <v>59</v>
      </c>
      <c r="Q20" s="460"/>
      <c r="R20" s="450"/>
      <c r="S20" s="438"/>
      <c r="T20" s="50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15" customHeight="1" x14ac:dyDescent="0.35">
      <c r="A21" s="428"/>
      <c r="B21" s="489"/>
      <c r="C21" s="484"/>
      <c r="D21" s="444"/>
      <c r="E21" s="434"/>
      <c r="F21" s="503"/>
      <c r="G21" s="503"/>
      <c r="H21" s="506"/>
      <c r="I21" s="476"/>
      <c r="J21" s="157"/>
      <c r="K21" s="540"/>
      <c r="L21" s="160"/>
      <c r="M21" s="426"/>
      <c r="N21" s="507"/>
      <c r="O21" s="473"/>
      <c r="P21" s="470"/>
      <c r="Q21" s="166"/>
      <c r="R21" s="450"/>
      <c r="S21" s="438"/>
      <c r="T21" s="50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15" customHeight="1" x14ac:dyDescent="0.35">
      <c r="A22" s="428"/>
      <c r="B22" s="489"/>
      <c r="C22" s="482" t="s">
        <v>95</v>
      </c>
      <c r="D22" s="444" t="s">
        <v>96</v>
      </c>
      <c r="E22" s="425" t="s">
        <v>284</v>
      </c>
      <c r="F22" s="447" t="s">
        <v>118</v>
      </c>
      <c r="G22" s="447" t="s">
        <v>65</v>
      </c>
      <c r="H22" s="447" t="s">
        <v>639</v>
      </c>
      <c r="I22" s="427" t="s">
        <v>285</v>
      </c>
      <c r="J22" s="477" t="s">
        <v>122</v>
      </c>
      <c r="K22" s="477" t="s">
        <v>35</v>
      </c>
      <c r="L22" s="479" t="s">
        <v>286</v>
      </c>
      <c r="M22" s="426"/>
      <c r="N22" s="507"/>
      <c r="O22" s="473"/>
      <c r="P22" s="319" t="s">
        <v>116</v>
      </c>
      <c r="Q22" s="166"/>
      <c r="R22" s="451"/>
      <c r="S22" s="439"/>
      <c r="T22" s="50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42" customHeight="1" x14ac:dyDescent="0.35">
      <c r="A23" s="428"/>
      <c r="B23" s="489"/>
      <c r="C23" s="483"/>
      <c r="D23" s="444"/>
      <c r="E23" s="426"/>
      <c r="F23" s="448"/>
      <c r="G23" s="448"/>
      <c r="H23" s="448"/>
      <c r="I23" s="428"/>
      <c r="J23" s="478"/>
      <c r="K23" s="478"/>
      <c r="L23" s="480"/>
      <c r="M23" s="465"/>
      <c r="N23" s="507"/>
      <c r="O23" s="473"/>
      <c r="P23" s="14" t="s">
        <v>657</v>
      </c>
      <c r="Q23" s="155"/>
      <c r="R23" s="452"/>
      <c r="S23" s="440"/>
      <c r="T23" s="509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1.5" customHeight="1" x14ac:dyDescent="0.35">
      <c r="A24" s="428"/>
      <c r="B24" s="489"/>
      <c r="C24" s="484"/>
      <c r="D24" s="444"/>
      <c r="E24" s="426"/>
      <c r="F24" s="448"/>
      <c r="G24" s="448"/>
      <c r="H24" s="448"/>
      <c r="I24" s="428"/>
      <c r="J24" s="478"/>
      <c r="K24" s="478"/>
      <c r="L24" s="481"/>
      <c r="M24" s="462" t="s">
        <v>291</v>
      </c>
      <c r="N24" s="26"/>
      <c r="O24" s="473" t="s">
        <v>112</v>
      </c>
      <c r="P24" s="14"/>
      <c r="Q24" s="425" t="s">
        <v>294</v>
      </c>
      <c r="R24" s="167" t="s">
        <v>39</v>
      </c>
      <c r="S24" s="419" t="s">
        <v>101</v>
      </c>
      <c r="T24" s="422" t="s">
        <v>102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 x14ac:dyDescent="0.35">
      <c r="A25" s="428"/>
      <c r="B25" s="489"/>
      <c r="C25" s="482" t="s">
        <v>97</v>
      </c>
      <c r="D25" s="445" t="s">
        <v>98</v>
      </c>
      <c r="E25" s="426"/>
      <c r="F25" s="448"/>
      <c r="G25" s="448"/>
      <c r="H25" s="448"/>
      <c r="I25" s="428"/>
      <c r="J25" s="478"/>
      <c r="K25" s="478"/>
      <c r="L25" s="50"/>
      <c r="M25" s="463"/>
      <c r="N25" s="450" t="s">
        <v>103</v>
      </c>
      <c r="O25" s="473"/>
      <c r="P25" s="473" t="s">
        <v>113</v>
      </c>
      <c r="Q25" s="426"/>
      <c r="R25" s="172"/>
      <c r="S25" s="420"/>
      <c r="T25" s="42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15" customHeight="1" x14ac:dyDescent="0.35">
      <c r="A26" s="428"/>
      <c r="B26" s="489"/>
      <c r="C26" s="483"/>
      <c r="D26" s="446"/>
      <c r="E26" s="426"/>
      <c r="F26" s="448"/>
      <c r="G26" s="448"/>
      <c r="H26" s="448"/>
      <c r="I26" s="428"/>
      <c r="J26" s="478"/>
      <c r="K26" s="478"/>
      <c r="L26" s="471" t="s">
        <v>287</v>
      </c>
      <c r="M26" s="463"/>
      <c r="N26" s="450"/>
      <c r="O26" s="473"/>
      <c r="P26" s="473"/>
      <c r="Q26" s="426"/>
      <c r="R26" s="172"/>
      <c r="S26" s="420"/>
      <c r="T26" s="42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x14ac:dyDescent="0.35">
      <c r="A27" s="428"/>
      <c r="B27" s="489"/>
      <c r="C27" s="484"/>
      <c r="D27" s="494"/>
      <c r="E27" s="426"/>
      <c r="F27" s="448"/>
      <c r="G27" s="448"/>
      <c r="H27" s="448"/>
      <c r="I27" s="428"/>
      <c r="J27" s="478"/>
      <c r="K27" s="478"/>
      <c r="L27" s="471"/>
      <c r="M27" s="463"/>
      <c r="N27" s="450"/>
      <c r="O27" s="473"/>
      <c r="P27" s="473"/>
      <c r="Q27" s="426"/>
      <c r="R27" s="172"/>
      <c r="S27" s="420"/>
      <c r="T27" s="42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6" customHeight="1" x14ac:dyDescent="0.35">
      <c r="A28" s="428"/>
      <c r="B28" s="489"/>
      <c r="C28" s="482" t="s">
        <v>99</v>
      </c>
      <c r="D28" s="445" t="s">
        <v>100</v>
      </c>
      <c r="E28" s="426"/>
      <c r="F28" s="448"/>
      <c r="G28" s="448"/>
      <c r="H28" s="448"/>
      <c r="I28" s="428"/>
      <c r="J28" s="478"/>
      <c r="K28" s="478"/>
      <c r="L28" s="471"/>
      <c r="M28" s="463"/>
      <c r="N28" s="450"/>
      <c r="O28" s="473"/>
      <c r="P28" s="473"/>
      <c r="Q28" s="426"/>
      <c r="R28" s="172"/>
      <c r="S28" s="421"/>
      <c r="T28" s="42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5" customHeight="1" x14ac:dyDescent="0.35">
      <c r="A29" s="428"/>
      <c r="B29" s="489"/>
      <c r="C29" s="483"/>
      <c r="D29" s="446"/>
      <c r="E29" s="426"/>
      <c r="F29" s="448"/>
      <c r="G29" s="448"/>
      <c r="H29" s="448"/>
      <c r="I29" s="428"/>
      <c r="J29" s="478"/>
      <c r="K29" s="478"/>
      <c r="L29" s="471"/>
      <c r="M29" s="463"/>
      <c r="N29" s="450"/>
      <c r="O29" s="473"/>
      <c r="P29" s="320" t="s">
        <v>111</v>
      </c>
      <c r="Q29" s="426"/>
      <c r="R29" s="172"/>
      <c r="S29" s="170" t="s">
        <v>296</v>
      </c>
      <c r="T29" s="168" t="s">
        <v>120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29.15" customHeight="1" x14ac:dyDescent="0.35">
      <c r="A30" s="428"/>
      <c r="B30" s="489"/>
      <c r="C30" s="483"/>
      <c r="D30" s="446"/>
      <c r="E30" s="426"/>
      <c r="F30" s="448"/>
      <c r="G30" s="448"/>
      <c r="H30" s="448"/>
      <c r="I30" s="428"/>
      <c r="J30" s="478"/>
      <c r="K30" s="478"/>
      <c r="L30" s="471"/>
      <c r="M30" s="463"/>
      <c r="N30" s="450"/>
      <c r="O30" s="473"/>
      <c r="P30" s="336" t="s">
        <v>656</v>
      </c>
      <c r="Q30" s="426"/>
      <c r="R30" s="172"/>
      <c r="S30" s="171" t="s">
        <v>41</v>
      </c>
      <c r="T30" s="168" t="s">
        <v>44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30" customHeight="1" x14ac:dyDescent="0.7">
      <c r="A31" s="454" t="s">
        <v>151</v>
      </c>
      <c r="B31" s="455"/>
      <c r="C31" s="455"/>
      <c r="D31" s="455"/>
      <c r="E31" s="454" t="s">
        <v>151</v>
      </c>
      <c r="F31" s="455"/>
      <c r="G31" s="455"/>
      <c r="H31" s="455"/>
      <c r="I31" s="454" t="s">
        <v>151</v>
      </c>
      <c r="J31" s="455"/>
      <c r="K31" s="455"/>
      <c r="L31" s="455"/>
      <c r="M31" s="454" t="s">
        <v>151</v>
      </c>
      <c r="N31" s="455"/>
      <c r="O31" s="455"/>
      <c r="P31" s="455"/>
      <c r="Q31" s="454" t="s">
        <v>151</v>
      </c>
      <c r="R31" s="455"/>
      <c r="S31" s="455"/>
      <c r="T31" s="45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35"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2:50" ht="15" customHeight="1" x14ac:dyDescent="0.35"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2:50" x14ac:dyDescent="0.35">
      <c r="L34" s="2"/>
      <c r="M34" s="2"/>
      <c r="N34" s="2" t="s">
        <v>662</v>
      </c>
      <c r="O34" s="2" t="s">
        <v>660</v>
      </c>
      <c r="P34" s="2" t="s">
        <v>661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2:50" x14ac:dyDescent="0.35"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2:50" x14ac:dyDescent="0.35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2:50" x14ac:dyDescent="0.3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2:50" x14ac:dyDescent="0.3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</sheetData>
  <mergeCells count="94">
    <mergeCell ref="A6:A9"/>
    <mergeCell ref="M5:M8"/>
    <mergeCell ref="Q31:T31"/>
    <mergeCell ref="A2:A5"/>
    <mergeCell ref="B4:D4"/>
    <mergeCell ref="E4:H4"/>
    <mergeCell ref="I4:L4"/>
    <mergeCell ref="M4:P4"/>
    <mergeCell ref="I2:L2"/>
    <mergeCell ref="E2:H2"/>
    <mergeCell ref="B2:D2"/>
    <mergeCell ref="M2:P2"/>
    <mergeCell ref="B3:D3"/>
    <mergeCell ref="E3:H3"/>
    <mergeCell ref="F18:F21"/>
    <mergeCell ref="K18:K21"/>
    <mergeCell ref="T18:T23"/>
    <mergeCell ref="Q2:T2"/>
    <mergeCell ref="R6:R9"/>
    <mergeCell ref="Q3:T3"/>
    <mergeCell ref="E6:E9"/>
    <mergeCell ref="E13:E16"/>
    <mergeCell ref="I3:L3"/>
    <mergeCell ref="M3:P3"/>
    <mergeCell ref="N17:N19"/>
    <mergeCell ref="M17:M19"/>
    <mergeCell ref="B12:D12"/>
    <mergeCell ref="D25:D27"/>
    <mergeCell ref="Q4:T4"/>
    <mergeCell ref="F6:F9"/>
    <mergeCell ref="J6:J9"/>
    <mergeCell ref="N6:N9"/>
    <mergeCell ref="C18:C19"/>
    <mergeCell ref="J18:J19"/>
    <mergeCell ref="B13:B16"/>
    <mergeCell ref="F13:F16"/>
    <mergeCell ref="G18:G21"/>
    <mergeCell ref="H18:H21"/>
    <mergeCell ref="N20:N23"/>
    <mergeCell ref="O20:O23"/>
    <mergeCell ref="B20:B30"/>
    <mergeCell ref="C20:C21"/>
    <mergeCell ref="C22:C24"/>
    <mergeCell ref="C25:C27"/>
    <mergeCell ref="C28:C30"/>
    <mergeCell ref="A17:A19"/>
    <mergeCell ref="B17:B19"/>
    <mergeCell ref="B6:B9"/>
    <mergeCell ref="M31:P31"/>
    <mergeCell ref="I6:I9"/>
    <mergeCell ref="I13:I16"/>
    <mergeCell ref="G12:H12"/>
    <mergeCell ref="I18:I21"/>
    <mergeCell ref="I22:I30"/>
    <mergeCell ref="P25:P28"/>
    <mergeCell ref="J12:L12"/>
    <mergeCell ref="N12:P12"/>
    <mergeCell ref="G22:G30"/>
    <mergeCell ref="H22:H30"/>
    <mergeCell ref="J22:J30"/>
    <mergeCell ref="K22:K30"/>
    <mergeCell ref="L22:L24"/>
    <mergeCell ref="A31:D31"/>
    <mergeCell ref="E31:H31"/>
    <mergeCell ref="I31:L31"/>
    <mergeCell ref="Q5:Q9"/>
    <mergeCell ref="Q18:Q20"/>
    <mergeCell ref="Q13:Q16"/>
    <mergeCell ref="M24:M30"/>
    <mergeCell ref="M13:M16"/>
    <mergeCell ref="M20:M23"/>
    <mergeCell ref="N11:P11"/>
    <mergeCell ref="P20:P21"/>
    <mergeCell ref="L26:L30"/>
    <mergeCell ref="N25:N30"/>
    <mergeCell ref="J13:J16"/>
    <mergeCell ref="N13:N16"/>
    <mergeCell ref="O24:O30"/>
    <mergeCell ref="S24:S28"/>
    <mergeCell ref="T24:T28"/>
    <mergeCell ref="Q24:Q30"/>
    <mergeCell ref="A20:A30"/>
    <mergeCell ref="N10:P10"/>
    <mergeCell ref="E18:E21"/>
    <mergeCell ref="E22:E30"/>
    <mergeCell ref="R13:R16"/>
    <mergeCell ref="S18:S23"/>
    <mergeCell ref="R12:T12"/>
    <mergeCell ref="D20:D21"/>
    <mergeCell ref="D22:D24"/>
    <mergeCell ref="D28:D30"/>
    <mergeCell ref="F22:F30"/>
    <mergeCell ref="R18:R23"/>
    <mergeCell ref="A13:A16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78"/>
  <sheetViews>
    <sheetView topLeftCell="B1" workbookViewId="0">
      <selection activeCell="D5" sqref="D5"/>
    </sheetView>
  </sheetViews>
  <sheetFormatPr defaultRowHeight="14.5" x14ac:dyDescent="0.35"/>
  <cols>
    <col min="1" max="1" width="15.1796875" customWidth="1"/>
    <col min="2" max="2" width="17.1796875" customWidth="1"/>
    <col min="3" max="3" width="50.453125" customWidth="1"/>
    <col min="4" max="4" width="52" customWidth="1"/>
    <col min="5" max="5" width="79.1796875" customWidth="1"/>
  </cols>
  <sheetData>
    <row r="1" spans="1:5" ht="18.5" x14ac:dyDescent="0.45">
      <c r="A1" s="521" t="s">
        <v>0</v>
      </c>
      <c r="B1" s="534" t="s">
        <v>684</v>
      </c>
      <c r="C1" s="534"/>
      <c r="D1" s="534"/>
      <c r="E1" s="595"/>
    </row>
    <row r="2" spans="1:5" ht="18.5" x14ac:dyDescent="0.45">
      <c r="A2" s="522"/>
      <c r="B2" s="515" t="s">
        <v>685</v>
      </c>
      <c r="C2" s="515"/>
      <c r="D2" s="515"/>
      <c r="E2" s="596"/>
    </row>
    <row r="3" spans="1:5" ht="15.5" x14ac:dyDescent="0.35">
      <c r="A3" s="522"/>
      <c r="B3" s="723" t="s">
        <v>160</v>
      </c>
      <c r="C3" s="724"/>
      <c r="D3" s="724"/>
      <c r="E3" s="724"/>
    </row>
    <row r="4" spans="1:5" ht="15.5" x14ac:dyDescent="0.35">
      <c r="A4" s="523"/>
      <c r="B4" s="97" t="s">
        <v>6</v>
      </c>
      <c r="C4" s="97" t="s">
        <v>7</v>
      </c>
      <c r="D4" s="96" t="s">
        <v>259</v>
      </c>
      <c r="E4" s="4" t="s">
        <v>258</v>
      </c>
    </row>
    <row r="5" spans="1:5" ht="74" x14ac:dyDescent="0.45">
      <c r="A5" s="809" t="s">
        <v>442</v>
      </c>
      <c r="B5" s="780" t="s">
        <v>8</v>
      </c>
      <c r="C5" s="228" t="s">
        <v>439</v>
      </c>
      <c r="D5" s="99"/>
      <c r="E5" s="808" t="s">
        <v>471</v>
      </c>
    </row>
    <row r="6" spans="1:5" x14ac:dyDescent="0.35">
      <c r="A6" s="809"/>
      <c r="B6" s="781"/>
      <c r="C6" s="10" t="s">
        <v>172</v>
      </c>
      <c r="D6" s="10"/>
      <c r="E6" s="808"/>
    </row>
    <row r="7" spans="1:5" x14ac:dyDescent="0.35">
      <c r="A7" s="809"/>
      <c r="B7" s="781"/>
      <c r="C7" s="10" t="s">
        <v>179</v>
      </c>
      <c r="D7" s="10"/>
      <c r="E7" s="808"/>
    </row>
    <row r="8" spans="1:5" ht="46.5" x14ac:dyDescent="0.35">
      <c r="A8" s="809"/>
      <c r="B8" s="781"/>
      <c r="C8" s="78" t="s">
        <v>441</v>
      </c>
      <c r="D8" s="78"/>
      <c r="E8" s="128"/>
    </row>
    <row r="9" spans="1:5" ht="15.5" x14ac:dyDescent="0.35">
      <c r="A9" s="809"/>
      <c r="B9" s="781"/>
      <c r="C9" s="78" t="s">
        <v>440</v>
      </c>
      <c r="D9" s="78"/>
      <c r="E9" s="128"/>
    </row>
    <row r="10" spans="1:5" ht="15.5" x14ac:dyDescent="0.35">
      <c r="A10" s="809"/>
      <c r="B10" s="782"/>
      <c r="C10" s="78"/>
      <c r="D10" s="78"/>
      <c r="E10" s="128"/>
    </row>
    <row r="11" spans="1:5" ht="48.75" customHeight="1" x14ac:dyDescent="0.65">
      <c r="A11" s="229" t="s">
        <v>195</v>
      </c>
      <c r="B11" s="571" t="s">
        <v>89</v>
      </c>
      <c r="C11" s="572"/>
      <c r="D11" s="572"/>
      <c r="E11" s="572"/>
    </row>
    <row r="12" spans="1:5" ht="37.5" x14ac:dyDescent="0.45">
      <c r="A12" s="810" t="s">
        <v>276</v>
      </c>
      <c r="B12" s="805" t="s">
        <v>165</v>
      </c>
      <c r="C12" s="186" t="s">
        <v>455</v>
      </c>
      <c r="D12" s="187" t="s">
        <v>404</v>
      </c>
      <c r="E12" s="235" t="s">
        <v>248</v>
      </c>
    </row>
    <row r="13" spans="1:5" ht="25" x14ac:dyDescent="0.45">
      <c r="A13" s="811"/>
      <c r="B13" s="806"/>
      <c r="C13" s="186" t="s">
        <v>456</v>
      </c>
      <c r="D13" s="187" t="s">
        <v>457</v>
      </c>
      <c r="E13" s="235" t="s">
        <v>464</v>
      </c>
    </row>
    <row r="14" spans="1:5" ht="25" x14ac:dyDescent="0.45">
      <c r="A14" s="811"/>
      <c r="B14" s="806"/>
      <c r="C14" s="186" t="s">
        <v>453</v>
      </c>
      <c r="D14" s="187" t="s">
        <v>454</v>
      </c>
      <c r="E14" s="235" t="s">
        <v>465</v>
      </c>
    </row>
    <row r="15" spans="1:5" ht="33.5" x14ac:dyDescent="0.75">
      <c r="A15" s="811"/>
      <c r="B15" s="806"/>
      <c r="C15" s="186" t="s">
        <v>458</v>
      </c>
      <c r="D15" s="187" t="s">
        <v>459</v>
      </c>
      <c r="E15" s="154"/>
    </row>
    <row r="16" spans="1:5" ht="33.5" x14ac:dyDescent="0.75">
      <c r="A16" s="811"/>
      <c r="B16" s="806"/>
      <c r="C16" s="195" t="s">
        <v>460</v>
      </c>
      <c r="D16" s="196" t="s">
        <v>461</v>
      </c>
      <c r="E16" s="154"/>
    </row>
    <row r="17" spans="1:5" ht="33.5" x14ac:dyDescent="0.75">
      <c r="A17" s="811"/>
      <c r="B17" s="807"/>
      <c r="C17" s="195" t="s">
        <v>462</v>
      </c>
      <c r="D17" s="196" t="s">
        <v>463</v>
      </c>
      <c r="E17" s="154"/>
    </row>
    <row r="18" spans="1:5" ht="14.5" customHeight="1" x14ac:dyDescent="0.35">
      <c r="A18" s="812" t="s">
        <v>264</v>
      </c>
      <c r="B18" s="799" t="s">
        <v>443</v>
      </c>
      <c r="C18" s="802" t="s">
        <v>444</v>
      </c>
      <c r="D18" s="650" t="s">
        <v>262</v>
      </c>
      <c r="E18" s="135" t="s">
        <v>137</v>
      </c>
    </row>
    <row r="19" spans="1:5" ht="14.5" customHeight="1" x14ac:dyDescent="0.35">
      <c r="A19" s="777"/>
      <c r="B19" s="800"/>
      <c r="C19" s="803"/>
      <c r="D19" s="651"/>
      <c r="E19" s="135" t="s">
        <v>266</v>
      </c>
    </row>
    <row r="20" spans="1:5" ht="14.5" customHeight="1" x14ac:dyDescent="0.35">
      <c r="A20" s="777"/>
      <c r="B20" s="800"/>
      <c r="C20" s="804"/>
      <c r="D20" s="652"/>
      <c r="E20" s="135" t="s">
        <v>267</v>
      </c>
    </row>
    <row r="21" spans="1:5" ht="15" customHeight="1" x14ac:dyDescent="0.35">
      <c r="A21" s="812" t="s">
        <v>277</v>
      </c>
      <c r="B21" s="800"/>
      <c r="C21" s="546" t="s">
        <v>445</v>
      </c>
      <c r="D21" s="650" t="s">
        <v>263</v>
      </c>
      <c r="E21" s="135" t="s">
        <v>268</v>
      </c>
    </row>
    <row r="22" spans="1:5" ht="15" customHeight="1" x14ac:dyDescent="0.35">
      <c r="A22" s="777"/>
      <c r="B22" s="800"/>
      <c r="C22" s="547"/>
      <c r="D22" s="651"/>
      <c r="E22" s="135" t="s">
        <v>269</v>
      </c>
    </row>
    <row r="23" spans="1:5" ht="24.75" customHeight="1" x14ac:dyDescent="0.35">
      <c r="A23" s="777"/>
      <c r="B23" s="801"/>
      <c r="C23" s="548"/>
      <c r="D23" s="652"/>
      <c r="E23" s="135" t="s">
        <v>270</v>
      </c>
    </row>
    <row r="24" spans="1:5" ht="15.5" x14ac:dyDescent="0.35">
      <c r="A24" s="238" t="s">
        <v>278</v>
      </c>
      <c r="B24" s="796" t="s">
        <v>202</v>
      </c>
      <c r="C24" s="236" t="s">
        <v>203</v>
      </c>
      <c r="D24" s="236" t="s">
        <v>204</v>
      </c>
      <c r="E24" s="43" t="s">
        <v>466</v>
      </c>
    </row>
    <row r="25" spans="1:5" ht="45.75" customHeight="1" x14ac:dyDescent="0.35">
      <c r="A25" s="239"/>
      <c r="B25" s="797"/>
      <c r="C25" s="236" t="s">
        <v>208</v>
      </c>
      <c r="D25" s="236" t="s">
        <v>209</v>
      </c>
      <c r="E25" s="43" t="s">
        <v>467</v>
      </c>
    </row>
    <row r="26" spans="1:5" ht="15.5" x14ac:dyDescent="0.35">
      <c r="A26" s="239"/>
      <c r="B26" s="797"/>
      <c r="C26" s="236" t="s">
        <v>450</v>
      </c>
      <c r="D26" s="237" t="s">
        <v>214</v>
      </c>
      <c r="E26" s="43" t="s">
        <v>468</v>
      </c>
    </row>
    <row r="27" spans="1:5" ht="30.65" customHeight="1" x14ac:dyDescent="0.35">
      <c r="A27" s="240"/>
      <c r="B27" s="798"/>
      <c r="C27" s="236" t="s">
        <v>217</v>
      </c>
      <c r="D27" s="237" t="s">
        <v>218</v>
      </c>
      <c r="E27" s="236" t="s">
        <v>469</v>
      </c>
    </row>
    <row r="28" spans="1:5" ht="15.65" customHeight="1" x14ac:dyDescent="0.35">
      <c r="A28" s="791" t="s">
        <v>279</v>
      </c>
      <c r="B28" s="791" t="s">
        <v>470</v>
      </c>
      <c r="C28" s="791" t="s">
        <v>225</v>
      </c>
      <c r="D28" s="791" t="s">
        <v>446</v>
      </c>
      <c r="E28" s="105" t="s">
        <v>451</v>
      </c>
    </row>
    <row r="29" spans="1:5" ht="15.5" x14ac:dyDescent="0.35">
      <c r="A29" s="792"/>
      <c r="B29" s="792"/>
      <c r="C29" s="792"/>
      <c r="D29" s="792"/>
      <c r="E29" s="105" t="s">
        <v>452</v>
      </c>
    </row>
    <row r="30" spans="1:5" ht="15.5" x14ac:dyDescent="0.35">
      <c r="A30" s="792"/>
      <c r="B30" s="792"/>
      <c r="C30" s="792"/>
      <c r="D30" s="792"/>
      <c r="E30" s="105" t="s">
        <v>449</v>
      </c>
    </row>
    <row r="31" spans="1:5" ht="15.5" x14ac:dyDescent="0.35">
      <c r="A31" s="792"/>
      <c r="B31" s="792"/>
      <c r="C31" s="792"/>
      <c r="D31" s="792"/>
      <c r="E31" s="105" t="s">
        <v>659</v>
      </c>
    </row>
    <row r="32" spans="1:5" ht="15.5" x14ac:dyDescent="0.35">
      <c r="A32" s="792"/>
      <c r="B32" s="792"/>
      <c r="C32" s="792"/>
      <c r="D32" s="792"/>
      <c r="E32" s="105" t="s">
        <v>448</v>
      </c>
    </row>
    <row r="33" spans="1:31" ht="15.5" x14ac:dyDescent="0.35">
      <c r="A33" s="793"/>
      <c r="B33" s="793"/>
      <c r="C33" s="793"/>
      <c r="D33" s="793"/>
      <c r="E33" s="105" t="s">
        <v>447</v>
      </c>
    </row>
    <row r="34" spans="1:31" ht="23.5" customHeight="1" x14ac:dyDescent="0.35">
      <c r="A34" s="729" t="s">
        <v>280</v>
      </c>
      <c r="B34" s="791" t="s">
        <v>239</v>
      </c>
      <c r="C34" s="230" t="s">
        <v>240</v>
      </c>
      <c r="D34" s="112" t="s">
        <v>241</v>
      </c>
      <c r="E34" s="105" t="s">
        <v>472</v>
      </c>
    </row>
    <row r="35" spans="1:31" ht="28.5" customHeight="1" x14ac:dyDescent="0.35">
      <c r="A35" s="729"/>
      <c r="B35" s="792"/>
      <c r="C35" s="231" t="s">
        <v>242</v>
      </c>
      <c r="D35" s="113" t="s">
        <v>243</v>
      </c>
      <c r="E35" s="105" t="s">
        <v>473</v>
      </c>
    </row>
    <row r="36" spans="1:31" ht="27" customHeight="1" x14ac:dyDescent="0.35">
      <c r="A36" s="729"/>
      <c r="B36" s="792"/>
      <c r="C36" s="232" t="s">
        <v>179</v>
      </c>
      <c r="D36" s="53" t="s">
        <v>246</v>
      </c>
      <c r="E36" s="105" t="s">
        <v>474</v>
      </c>
    </row>
    <row r="37" spans="1:31" ht="15.75" customHeight="1" x14ac:dyDescent="0.35">
      <c r="A37" s="729"/>
      <c r="B37" s="792"/>
      <c r="C37" s="233" t="s">
        <v>475</v>
      </c>
      <c r="D37" s="794" t="s">
        <v>295</v>
      </c>
      <c r="E37" s="391" t="s">
        <v>248</v>
      </c>
    </row>
    <row r="38" spans="1:31" ht="15.75" customHeight="1" x14ac:dyDescent="0.35">
      <c r="A38" s="729"/>
      <c r="B38" s="792"/>
      <c r="C38" s="234"/>
      <c r="D38" s="795"/>
      <c r="E38" s="115"/>
    </row>
    <row r="39" spans="1:31" ht="3.65" customHeight="1" x14ac:dyDescent="0.35">
      <c r="A39" s="729"/>
      <c r="B39" s="792"/>
      <c r="C39" s="114"/>
      <c r="D39" s="114"/>
      <c r="E39" s="115"/>
    </row>
    <row r="40" spans="1:31" ht="15.65" hidden="1" customHeight="1" x14ac:dyDescent="0.35">
      <c r="A40" s="729"/>
      <c r="B40" s="792"/>
      <c r="C40" s="114"/>
      <c r="D40" s="114"/>
      <c r="E40" s="115"/>
    </row>
    <row r="41" spans="1:31" ht="15.65" hidden="1" customHeight="1" x14ac:dyDescent="0.35">
      <c r="A41" s="729"/>
      <c r="B41" s="792"/>
      <c r="C41" s="114"/>
      <c r="D41" s="114"/>
      <c r="E41" s="115"/>
    </row>
    <row r="42" spans="1:31" ht="15.65" hidden="1" customHeight="1" x14ac:dyDescent="0.35">
      <c r="A42" s="729"/>
      <c r="B42" s="793"/>
      <c r="C42" s="116"/>
      <c r="D42" s="116"/>
      <c r="E42" s="117"/>
    </row>
    <row r="43" spans="1:31" ht="18.75" customHeight="1" x14ac:dyDescent="0.45">
      <c r="A43" s="223"/>
      <c r="B43" s="790" t="s">
        <v>252</v>
      </c>
      <c r="C43" s="790"/>
      <c r="D43" s="790"/>
      <c r="E43" s="79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8.75" customHeight="1" x14ac:dyDescent="0.35">
      <c r="A44" s="738" t="s">
        <v>253</v>
      </c>
      <c r="B44" s="738"/>
      <c r="C44" s="738"/>
      <c r="D44" s="738"/>
      <c r="E44" s="7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x14ac:dyDescent="0.35">
      <c r="A45" s="738"/>
      <c r="B45" s="738"/>
      <c r="C45" s="738"/>
      <c r="D45" s="738"/>
      <c r="E45" s="738"/>
    </row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</sheetData>
  <mergeCells count="27">
    <mergeCell ref="A1:A4"/>
    <mergeCell ref="A5:A10"/>
    <mergeCell ref="A12:A17"/>
    <mergeCell ref="A18:A20"/>
    <mergeCell ref="A21:A23"/>
    <mergeCell ref="B1:E1"/>
    <mergeCell ref="B2:E2"/>
    <mergeCell ref="B3:E3"/>
    <mergeCell ref="B24:B27"/>
    <mergeCell ref="B5:B10"/>
    <mergeCell ref="B11:E11"/>
    <mergeCell ref="B18:B23"/>
    <mergeCell ref="C18:C20"/>
    <mergeCell ref="B12:B17"/>
    <mergeCell ref="E5:E7"/>
    <mergeCell ref="B43:E43"/>
    <mergeCell ref="A44:E45"/>
    <mergeCell ref="D18:D20"/>
    <mergeCell ref="C21:C23"/>
    <mergeCell ref="D21:D23"/>
    <mergeCell ref="A34:A42"/>
    <mergeCell ref="B28:B33"/>
    <mergeCell ref="C28:C33"/>
    <mergeCell ref="D28:D33"/>
    <mergeCell ref="B34:B42"/>
    <mergeCell ref="A28:A33"/>
    <mergeCell ref="D37:D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9"/>
  <sheetViews>
    <sheetView topLeftCell="B1" workbookViewId="0">
      <selection activeCell="B1" sqref="B1:E1"/>
    </sheetView>
  </sheetViews>
  <sheetFormatPr defaultRowHeight="14.5" x14ac:dyDescent="0.35"/>
  <cols>
    <col min="1" max="1" width="13.26953125" customWidth="1"/>
    <col min="2" max="2" width="46.81640625" customWidth="1"/>
    <col min="3" max="3" width="62" customWidth="1"/>
    <col min="4" max="4" width="54.453125" customWidth="1"/>
    <col min="5" max="5" width="39.54296875" style="1" customWidth="1"/>
  </cols>
  <sheetData>
    <row r="1" spans="1:5" ht="23.5" x14ac:dyDescent="0.55000000000000004">
      <c r="A1" s="373"/>
      <c r="B1" s="813" t="s">
        <v>681</v>
      </c>
      <c r="C1" s="814"/>
      <c r="D1" s="814"/>
      <c r="E1" s="814"/>
    </row>
    <row r="2" spans="1:5" ht="24" thickBot="1" x14ac:dyDescent="0.6">
      <c r="B2" s="815" t="s">
        <v>496</v>
      </c>
      <c r="C2" s="816"/>
      <c r="D2" s="816"/>
      <c r="E2" s="816"/>
    </row>
    <row r="3" spans="1:5" ht="24" thickBot="1" x14ac:dyDescent="0.6">
      <c r="A3" s="833" t="s">
        <v>0</v>
      </c>
      <c r="B3" s="817" t="s">
        <v>161</v>
      </c>
      <c r="C3" s="818"/>
      <c r="D3" s="818"/>
      <c r="E3" s="819"/>
    </row>
    <row r="4" spans="1:5" ht="23.5" x14ac:dyDescent="0.55000000000000004">
      <c r="A4" s="834"/>
      <c r="B4" s="245" t="s">
        <v>497</v>
      </c>
      <c r="C4" s="246" t="s">
        <v>499</v>
      </c>
      <c r="D4" s="247" t="s">
        <v>498</v>
      </c>
      <c r="E4" s="248" t="s">
        <v>500</v>
      </c>
    </row>
    <row r="5" spans="1:5" ht="15.5" x14ac:dyDescent="0.35">
      <c r="A5" s="834"/>
      <c r="B5" s="727"/>
      <c r="C5" s="727"/>
      <c r="D5" s="727"/>
    </row>
    <row r="6" spans="1:5" s="142" customFormat="1" ht="15.5" x14ac:dyDescent="0.35">
      <c r="A6" s="835"/>
      <c r="B6" s="98"/>
      <c r="C6" s="98" t="s">
        <v>7</v>
      </c>
      <c r="D6" s="249" t="s">
        <v>259</v>
      </c>
      <c r="E6" s="250" t="s">
        <v>258</v>
      </c>
    </row>
    <row r="7" spans="1:5" ht="15.65" customHeight="1" x14ac:dyDescent="0.35">
      <c r="A7" s="836" t="s">
        <v>501</v>
      </c>
      <c r="B7" s="254" t="s">
        <v>476</v>
      </c>
      <c r="C7" s="251" t="s">
        <v>168</v>
      </c>
      <c r="D7" s="252"/>
      <c r="E7" s="820" t="s">
        <v>495</v>
      </c>
    </row>
    <row r="8" spans="1:5" ht="15.5" x14ac:dyDescent="0.35">
      <c r="A8" s="836"/>
      <c r="B8" s="255"/>
      <c r="C8" s="251" t="s">
        <v>173</v>
      </c>
      <c r="D8" s="252"/>
      <c r="E8" s="821"/>
    </row>
    <row r="9" spans="1:5" ht="15.5" x14ac:dyDescent="0.35">
      <c r="A9" s="836"/>
      <c r="B9" s="255"/>
      <c r="C9" s="251" t="s">
        <v>180</v>
      </c>
      <c r="D9" s="252"/>
      <c r="E9" s="821"/>
    </row>
    <row r="10" spans="1:5" ht="15.5" x14ac:dyDescent="0.35">
      <c r="A10" s="836"/>
      <c r="B10" s="255"/>
      <c r="C10" s="251" t="s">
        <v>185</v>
      </c>
      <c r="D10" s="253"/>
      <c r="E10" s="821"/>
    </row>
    <row r="11" spans="1:5" ht="15.5" x14ac:dyDescent="0.35">
      <c r="A11" s="836"/>
      <c r="B11" s="255"/>
      <c r="C11" s="251" t="s">
        <v>190</v>
      </c>
      <c r="D11" s="253"/>
      <c r="E11" s="821"/>
    </row>
    <row r="12" spans="1:5" ht="15.5" x14ac:dyDescent="0.35">
      <c r="A12" s="836"/>
      <c r="B12" s="256"/>
      <c r="C12" s="251" t="s">
        <v>192</v>
      </c>
      <c r="D12" s="253"/>
      <c r="E12" s="822"/>
    </row>
    <row r="13" spans="1:5" ht="48.75" customHeight="1" x14ac:dyDescent="0.65">
      <c r="A13" s="229" t="s">
        <v>195</v>
      </c>
      <c r="B13" s="60" t="s">
        <v>89</v>
      </c>
      <c r="C13" s="60"/>
      <c r="D13" s="60"/>
      <c r="E13" s="260"/>
    </row>
    <row r="14" spans="1:5" ht="15.5" x14ac:dyDescent="0.35">
      <c r="A14" s="831" t="s">
        <v>196</v>
      </c>
      <c r="B14" s="842" t="s">
        <v>165</v>
      </c>
      <c r="C14" s="186" t="s">
        <v>487</v>
      </c>
      <c r="D14" s="187" t="s">
        <v>488</v>
      </c>
      <c r="E14" s="372" t="s">
        <v>633</v>
      </c>
    </row>
    <row r="15" spans="1:5" ht="15.5" x14ac:dyDescent="0.35">
      <c r="A15" s="832"/>
      <c r="B15" s="842"/>
      <c r="C15" s="186" t="s">
        <v>489</v>
      </c>
      <c r="D15" s="187" t="s">
        <v>490</v>
      </c>
      <c r="E15" s="372" t="s">
        <v>634</v>
      </c>
    </row>
    <row r="16" spans="1:5" ht="25" x14ac:dyDescent="0.35">
      <c r="A16" s="832"/>
      <c r="B16" s="842"/>
      <c r="C16" s="186" t="s">
        <v>491</v>
      </c>
      <c r="D16" s="187" t="s">
        <v>492</v>
      </c>
      <c r="E16" s="372" t="s">
        <v>635</v>
      </c>
    </row>
    <row r="17" spans="1:5" ht="33.5" x14ac:dyDescent="0.75">
      <c r="A17" s="832"/>
      <c r="B17" s="842"/>
      <c r="C17" s="154"/>
      <c r="D17" s="177"/>
      <c r="E17" s="177"/>
    </row>
    <row r="18" spans="1:5" ht="33.5" x14ac:dyDescent="0.75">
      <c r="A18" s="832"/>
      <c r="B18" s="842"/>
      <c r="C18" s="154"/>
      <c r="D18" s="177"/>
      <c r="E18" s="177"/>
    </row>
    <row r="19" spans="1:5" ht="33.5" x14ac:dyDescent="0.75">
      <c r="A19" s="832"/>
      <c r="B19" s="842"/>
      <c r="C19" s="154"/>
      <c r="D19" s="177"/>
      <c r="E19" s="177"/>
    </row>
    <row r="20" spans="1:5" ht="15" customHeight="1" x14ac:dyDescent="0.35">
      <c r="A20" s="825" t="s">
        <v>264</v>
      </c>
      <c r="B20" s="650" t="s">
        <v>260</v>
      </c>
      <c r="C20" s="650" t="s">
        <v>261</v>
      </c>
      <c r="D20" s="839" t="s">
        <v>262</v>
      </c>
      <c r="E20" s="92" t="s">
        <v>137</v>
      </c>
    </row>
    <row r="21" spans="1:5" ht="15" customHeight="1" x14ac:dyDescent="0.35">
      <c r="A21" s="825"/>
      <c r="B21" s="837"/>
      <c r="C21" s="651"/>
      <c r="D21" s="840"/>
      <c r="E21" s="92" t="s">
        <v>266</v>
      </c>
    </row>
    <row r="22" spans="1:5" ht="15" customHeight="1" x14ac:dyDescent="0.35">
      <c r="A22" s="825"/>
      <c r="B22" s="838"/>
      <c r="C22" s="652"/>
      <c r="D22" s="841"/>
      <c r="E22" s="92" t="s">
        <v>267</v>
      </c>
    </row>
    <row r="23" spans="1:5" ht="15" customHeight="1" x14ac:dyDescent="0.35">
      <c r="A23" s="777" t="s">
        <v>277</v>
      </c>
      <c r="B23" s="650" t="s">
        <v>260</v>
      </c>
      <c r="C23" s="650" t="s">
        <v>271</v>
      </c>
      <c r="D23" s="839" t="s">
        <v>263</v>
      </c>
      <c r="E23" s="92" t="s">
        <v>268</v>
      </c>
    </row>
    <row r="24" spans="1:5" ht="15" customHeight="1" x14ac:dyDescent="0.35">
      <c r="A24" s="777"/>
      <c r="B24" s="837"/>
      <c r="C24" s="651"/>
      <c r="D24" s="840"/>
      <c r="E24" s="92" t="s">
        <v>269</v>
      </c>
    </row>
    <row r="25" spans="1:5" ht="24.75" customHeight="1" thickBot="1" x14ac:dyDescent="0.4">
      <c r="A25" s="778"/>
      <c r="B25" s="838"/>
      <c r="C25" s="652"/>
      <c r="D25" s="841"/>
      <c r="E25" s="92" t="s">
        <v>270</v>
      </c>
    </row>
    <row r="26" spans="1:5" ht="31" x14ac:dyDescent="0.35">
      <c r="A26" s="258" t="s">
        <v>278</v>
      </c>
      <c r="B26" s="843" t="s">
        <v>39</v>
      </c>
      <c r="C26" s="244" t="s">
        <v>205</v>
      </c>
      <c r="D26" s="244" t="s">
        <v>140</v>
      </c>
      <c r="E26" s="828" t="s">
        <v>502</v>
      </c>
    </row>
    <row r="27" spans="1:5" ht="42.65" customHeight="1" x14ac:dyDescent="0.35">
      <c r="A27" s="257"/>
      <c r="B27" s="844"/>
      <c r="C27" s="243" t="s">
        <v>210</v>
      </c>
      <c r="D27" s="243" t="s">
        <v>211</v>
      </c>
      <c r="E27" s="829"/>
    </row>
    <row r="28" spans="1:5" ht="28" customHeight="1" x14ac:dyDescent="0.35">
      <c r="A28" s="257"/>
      <c r="B28" s="844"/>
      <c r="C28" s="243" t="s">
        <v>215</v>
      </c>
      <c r="D28" s="243" t="s">
        <v>216</v>
      </c>
      <c r="E28" s="829"/>
    </row>
    <row r="29" spans="1:5" ht="15.5" x14ac:dyDescent="0.35">
      <c r="A29" s="259"/>
      <c r="B29" s="845"/>
      <c r="C29" s="243" t="s">
        <v>493</v>
      </c>
      <c r="D29" s="243" t="s">
        <v>494</v>
      </c>
      <c r="E29" s="830"/>
    </row>
    <row r="30" spans="1:5" ht="15.65" customHeight="1" x14ac:dyDescent="0.35">
      <c r="A30" s="565" t="s">
        <v>279</v>
      </c>
      <c r="B30" s="565" t="s">
        <v>228</v>
      </c>
      <c r="C30" s="701" t="s">
        <v>229</v>
      </c>
      <c r="D30" s="701" t="s">
        <v>477</v>
      </c>
      <c r="E30" s="826" t="s">
        <v>478</v>
      </c>
    </row>
    <row r="31" spans="1:5" ht="15.65" customHeight="1" x14ac:dyDescent="0.35">
      <c r="A31" s="566"/>
      <c r="B31" s="566"/>
      <c r="C31" s="702"/>
      <c r="D31" s="702"/>
      <c r="E31" s="826"/>
    </row>
    <row r="32" spans="1:5" ht="31" customHeight="1" x14ac:dyDescent="0.35">
      <c r="A32" s="566"/>
      <c r="B32" s="566"/>
      <c r="C32" s="702"/>
      <c r="D32" s="702"/>
      <c r="E32" s="826"/>
    </row>
    <row r="33" spans="1:11" ht="47.15" customHeight="1" x14ac:dyDescent="0.35">
      <c r="A33" s="567"/>
      <c r="B33" s="567"/>
      <c r="C33" s="703"/>
      <c r="D33" s="703"/>
      <c r="E33" s="826"/>
    </row>
    <row r="34" spans="1:11" ht="15.65" customHeight="1" x14ac:dyDescent="0.35">
      <c r="A34" s="488" t="s">
        <v>486</v>
      </c>
      <c r="B34" s="488" t="s">
        <v>237</v>
      </c>
      <c r="C34" s="488" t="s">
        <v>238</v>
      </c>
      <c r="D34" s="488" t="s">
        <v>479</v>
      </c>
      <c r="E34" s="241" t="s">
        <v>484</v>
      </c>
    </row>
    <row r="35" spans="1:11" ht="15.5" x14ac:dyDescent="0.35">
      <c r="A35" s="489"/>
      <c r="B35" s="489"/>
      <c r="C35" s="489"/>
      <c r="D35" s="489"/>
      <c r="E35" s="109" t="s">
        <v>485</v>
      </c>
    </row>
    <row r="36" spans="1:11" ht="15.5" x14ac:dyDescent="0.35">
      <c r="A36" s="489"/>
      <c r="B36" s="489"/>
      <c r="C36" s="489"/>
      <c r="D36" s="489"/>
      <c r="E36" s="109" t="s">
        <v>483</v>
      </c>
    </row>
    <row r="37" spans="1:11" ht="15.5" x14ac:dyDescent="0.35">
      <c r="A37" s="489"/>
      <c r="B37" s="489"/>
      <c r="C37" s="489"/>
      <c r="D37" s="489"/>
      <c r="E37" s="109" t="s">
        <v>482</v>
      </c>
    </row>
    <row r="38" spans="1:11" ht="15.5" x14ac:dyDescent="0.35">
      <c r="A38" s="489"/>
      <c r="B38" s="489"/>
      <c r="C38" s="489"/>
      <c r="D38" s="489"/>
      <c r="E38" s="109" t="s">
        <v>481</v>
      </c>
    </row>
    <row r="39" spans="1:11" ht="15.5" x14ac:dyDescent="0.35">
      <c r="A39" s="489"/>
      <c r="B39" s="489"/>
      <c r="C39" s="489"/>
      <c r="D39" s="489"/>
      <c r="E39" s="109" t="s">
        <v>480</v>
      </c>
    </row>
    <row r="40" spans="1:11" ht="15.5" x14ac:dyDescent="0.35">
      <c r="A40" s="489"/>
      <c r="B40" s="489"/>
      <c r="C40" s="489"/>
      <c r="D40" s="489"/>
      <c r="E40" s="109"/>
    </row>
    <row r="41" spans="1:11" ht="15.5" x14ac:dyDescent="0.35">
      <c r="A41" s="489"/>
      <c r="B41" s="489"/>
      <c r="C41" s="489"/>
      <c r="D41" s="489"/>
      <c r="E41" s="109"/>
    </row>
    <row r="42" spans="1:11" ht="15.5" x14ac:dyDescent="0.35">
      <c r="A42" s="489"/>
      <c r="B42" s="489"/>
      <c r="C42" s="489"/>
      <c r="D42" s="489"/>
      <c r="E42" s="109"/>
    </row>
    <row r="43" spans="1:11" ht="15.5" x14ac:dyDescent="0.35">
      <c r="A43" s="489"/>
      <c r="B43" s="489"/>
      <c r="C43" s="489"/>
      <c r="D43" s="489"/>
      <c r="E43" s="109"/>
    </row>
    <row r="44" spans="1:11" ht="15.5" x14ac:dyDescent="0.35">
      <c r="A44" s="489"/>
      <c r="B44" s="489"/>
      <c r="C44" s="489"/>
      <c r="D44" s="489"/>
      <c r="E44" s="109"/>
    </row>
    <row r="45" spans="1:11" ht="15.5" x14ac:dyDescent="0.35">
      <c r="A45" s="489"/>
      <c r="B45" s="489"/>
      <c r="C45" s="489"/>
      <c r="D45" s="489"/>
      <c r="E45" s="109"/>
    </row>
    <row r="46" spans="1:11" x14ac:dyDescent="0.35">
      <c r="A46" s="490"/>
      <c r="B46" s="827"/>
      <c r="C46" s="490"/>
      <c r="D46" s="490"/>
      <c r="E46" s="15"/>
    </row>
    <row r="47" spans="1:11" ht="18.5" x14ac:dyDescent="0.45">
      <c r="A47" s="823" t="s">
        <v>252</v>
      </c>
      <c r="B47" s="824"/>
      <c r="C47" s="824"/>
      <c r="D47" s="824"/>
      <c r="E47" s="242"/>
      <c r="F47" s="2"/>
      <c r="G47" s="2"/>
      <c r="H47" s="2"/>
      <c r="I47" s="2"/>
      <c r="J47" s="2"/>
      <c r="K47" s="2"/>
    </row>
    <row r="48" spans="1:11" ht="14.5" customHeight="1" x14ac:dyDescent="0.35">
      <c r="A48" s="738" t="s">
        <v>253</v>
      </c>
      <c r="B48" s="738"/>
      <c r="C48" s="738"/>
      <c r="D48" s="738"/>
      <c r="E48" s="738"/>
      <c r="F48" s="2"/>
      <c r="G48" s="2"/>
      <c r="H48" s="2"/>
      <c r="I48" s="2"/>
      <c r="J48" s="2"/>
      <c r="K48" s="2"/>
    </row>
    <row r="49" spans="1:5" ht="14.5" customHeight="1" x14ac:dyDescent="0.35">
      <c r="A49" s="738"/>
      <c r="B49" s="738"/>
      <c r="C49" s="738"/>
      <c r="D49" s="738"/>
      <c r="E49" s="738"/>
    </row>
  </sheetData>
  <mergeCells count="30">
    <mergeCell ref="A30:A33"/>
    <mergeCell ref="A3:A6"/>
    <mergeCell ref="A7:A12"/>
    <mergeCell ref="B23:B25"/>
    <mergeCell ref="B5:D5"/>
    <mergeCell ref="B30:B33"/>
    <mergeCell ref="C30:C33"/>
    <mergeCell ref="D30:D33"/>
    <mergeCell ref="D20:D22"/>
    <mergeCell ref="D23:D25"/>
    <mergeCell ref="B14:B19"/>
    <mergeCell ref="B20:B22"/>
    <mergeCell ref="C20:C22"/>
    <mergeCell ref="B26:B29"/>
    <mergeCell ref="B1:E1"/>
    <mergeCell ref="B2:E2"/>
    <mergeCell ref="B3:E3"/>
    <mergeCell ref="E7:E12"/>
    <mergeCell ref="A48:E49"/>
    <mergeCell ref="A47:D47"/>
    <mergeCell ref="A34:A46"/>
    <mergeCell ref="A23:A25"/>
    <mergeCell ref="A20:A22"/>
    <mergeCell ref="C23:C25"/>
    <mergeCell ref="E30:E33"/>
    <mergeCell ref="C34:C46"/>
    <mergeCell ref="B34:B46"/>
    <mergeCell ref="D34:D46"/>
    <mergeCell ref="E26:E29"/>
    <mergeCell ref="A14:A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"/>
  <sheetViews>
    <sheetView workbookViewId="0">
      <selection activeCell="D12" sqref="D12"/>
    </sheetView>
  </sheetViews>
  <sheetFormatPr defaultRowHeight="14.5" x14ac:dyDescent="0.35"/>
  <cols>
    <col min="2" max="2" width="26.453125" customWidth="1"/>
    <col min="3" max="3" width="46.54296875" customWidth="1"/>
    <col min="4" max="4" width="50.1796875" customWidth="1"/>
    <col min="5" max="5" width="49.7265625" customWidth="1"/>
  </cols>
  <sheetData>
    <row r="1" spans="1:5" ht="18.5" x14ac:dyDescent="0.45">
      <c r="B1" s="616" t="s">
        <v>679</v>
      </c>
      <c r="C1" s="616"/>
      <c r="D1" s="617"/>
      <c r="E1" s="136"/>
    </row>
    <row r="2" spans="1:5" ht="15.5" x14ac:dyDescent="0.35">
      <c r="B2" s="726" t="s">
        <v>162</v>
      </c>
      <c r="C2" s="727"/>
      <c r="D2" s="727"/>
      <c r="E2" s="136"/>
    </row>
    <row r="3" spans="1:5" ht="15.5" x14ac:dyDescent="0.35">
      <c r="A3" t="s">
        <v>150</v>
      </c>
      <c r="B3" s="98" t="s">
        <v>6</v>
      </c>
      <c r="C3" s="98" t="s">
        <v>7</v>
      </c>
      <c r="D3" s="98" t="s">
        <v>259</v>
      </c>
      <c r="E3" s="136" t="s">
        <v>258</v>
      </c>
    </row>
    <row r="4" spans="1:5" ht="15.65" customHeight="1" x14ac:dyDescent="0.35">
      <c r="A4" s="846" t="s">
        <v>503</v>
      </c>
      <c r="B4" s="852" t="s">
        <v>10</v>
      </c>
      <c r="C4" s="251" t="s">
        <v>169</v>
      </c>
      <c r="D4" s="251" t="s">
        <v>170</v>
      </c>
      <c r="E4" s="252"/>
    </row>
    <row r="5" spans="1:5" ht="15.5" x14ac:dyDescent="0.35">
      <c r="A5" s="846"/>
      <c r="B5" s="852"/>
      <c r="C5" s="251" t="s">
        <v>174</v>
      </c>
      <c r="D5" s="251" t="s">
        <v>175</v>
      </c>
      <c r="E5" s="252"/>
    </row>
    <row r="6" spans="1:5" ht="15.5" x14ac:dyDescent="0.35">
      <c r="A6" s="846"/>
      <c r="B6" s="852"/>
      <c r="C6" s="251" t="s">
        <v>181</v>
      </c>
      <c r="D6" s="251" t="s">
        <v>182</v>
      </c>
      <c r="E6" s="252"/>
    </row>
    <row r="7" spans="1:5" ht="15.75" customHeight="1" x14ac:dyDescent="0.35">
      <c r="A7" s="846"/>
      <c r="B7" s="852"/>
      <c r="C7" s="251" t="s">
        <v>186</v>
      </c>
      <c r="D7" s="251" t="s">
        <v>187</v>
      </c>
      <c r="E7" s="252"/>
    </row>
    <row r="8" spans="1:5" ht="15.5" x14ac:dyDescent="0.35">
      <c r="A8" s="846"/>
      <c r="B8" s="852"/>
      <c r="C8" s="251" t="s">
        <v>191</v>
      </c>
      <c r="D8" s="251"/>
      <c r="E8" s="252"/>
    </row>
    <row r="9" spans="1:5" ht="15.5" x14ac:dyDescent="0.35">
      <c r="A9" s="846"/>
      <c r="B9" s="852"/>
      <c r="C9" s="251"/>
      <c r="D9" s="251"/>
      <c r="E9" s="252"/>
    </row>
    <row r="10" spans="1:5" ht="15.5" x14ac:dyDescent="0.35">
      <c r="A10" s="846"/>
      <c r="B10" s="852"/>
      <c r="C10" s="261"/>
      <c r="D10" s="251"/>
      <c r="E10" s="252"/>
    </row>
    <row r="11" spans="1:5" ht="15.5" x14ac:dyDescent="0.35">
      <c r="A11" s="847"/>
      <c r="B11" s="852"/>
      <c r="C11" s="261"/>
      <c r="D11" s="251"/>
      <c r="E11" s="252"/>
    </row>
    <row r="12" spans="1:5" ht="48.75" customHeight="1" x14ac:dyDescent="0.65">
      <c r="A12" s="262" t="s">
        <v>195</v>
      </c>
      <c r="B12" s="60"/>
      <c r="C12" s="60" t="s">
        <v>89</v>
      </c>
      <c r="D12" s="60"/>
      <c r="E12" s="60"/>
    </row>
    <row r="13" spans="1:5" ht="33.5" x14ac:dyDescent="0.75">
      <c r="A13" s="138" t="s">
        <v>196</v>
      </c>
      <c r="B13" s="134"/>
      <c r="C13" s="139"/>
      <c r="D13" s="143"/>
      <c r="E13" s="144"/>
    </row>
    <row r="14" spans="1:5" ht="33.5" x14ac:dyDescent="0.75">
      <c r="A14" s="141"/>
      <c r="B14" s="134"/>
      <c r="C14" s="139"/>
      <c r="D14" s="140"/>
      <c r="E14" s="104"/>
    </row>
    <row r="15" spans="1:5" ht="33.5" x14ac:dyDescent="0.75">
      <c r="A15" s="141"/>
      <c r="B15" s="140" t="s">
        <v>165</v>
      </c>
      <c r="C15" s="140"/>
      <c r="D15" s="140"/>
      <c r="E15" s="104"/>
    </row>
    <row r="16" spans="1:5" ht="33.5" x14ac:dyDescent="0.75">
      <c r="A16" s="141"/>
      <c r="B16" s="134"/>
      <c r="C16" s="139"/>
      <c r="D16" s="140"/>
      <c r="E16" s="104"/>
    </row>
    <row r="17" spans="1:5" ht="33.5" x14ac:dyDescent="0.75">
      <c r="A17" s="141"/>
      <c r="B17" s="134"/>
      <c r="C17" s="139"/>
      <c r="D17" s="140"/>
      <c r="E17" s="104"/>
    </row>
    <row r="18" spans="1:5" ht="33.5" x14ac:dyDescent="0.75">
      <c r="A18" s="141"/>
      <c r="B18" s="134"/>
      <c r="C18" s="139"/>
      <c r="D18" s="140"/>
      <c r="E18" s="104"/>
    </row>
    <row r="19" spans="1:5" ht="46.5" customHeight="1" x14ac:dyDescent="0.35">
      <c r="A19" s="848" t="s">
        <v>264</v>
      </c>
      <c r="B19" s="650" t="s">
        <v>260</v>
      </c>
      <c r="C19" s="650" t="s">
        <v>261</v>
      </c>
      <c r="D19" s="839" t="s">
        <v>262</v>
      </c>
      <c r="E19" s="92" t="s">
        <v>137</v>
      </c>
    </row>
    <row r="20" spans="1:5" ht="14.5" customHeight="1" x14ac:dyDescent="0.35">
      <c r="A20" s="849"/>
      <c r="B20" s="651"/>
      <c r="C20" s="651"/>
      <c r="D20" s="840"/>
      <c r="E20" s="92" t="s">
        <v>266</v>
      </c>
    </row>
    <row r="21" spans="1:5" ht="15" customHeight="1" x14ac:dyDescent="0.35">
      <c r="A21" s="850"/>
      <c r="B21" s="651"/>
      <c r="C21" s="652"/>
      <c r="D21" s="841"/>
      <c r="E21" s="92" t="s">
        <v>267</v>
      </c>
    </row>
    <row r="22" spans="1:5" ht="15" customHeight="1" x14ac:dyDescent="0.35">
      <c r="A22" s="546" t="s">
        <v>277</v>
      </c>
      <c r="B22" s="651"/>
      <c r="C22" s="650" t="s">
        <v>271</v>
      </c>
      <c r="D22" s="839" t="s">
        <v>263</v>
      </c>
      <c r="E22" s="92" t="s">
        <v>268</v>
      </c>
    </row>
    <row r="23" spans="1:5" ht="15" customHeight="1" x14ac:dyDescent="0.35">
      <c r="A23" s="547"/>
      <c r="B23" s="651"/>
      <c r="C23" s="651"/>
      <c r="D23" s="840"/>
      <c r="E23" s="92" t="s">
        <v>269</v>
      </c>
    </row>
    <row r="24" spans="1:5" ht="24.75" customHeight="1" x14ac:dyDescent="0.35">
      <c r="A24" s="548"/>
      <c r="B24" s="652"/>
      <c r="C24" s="652"/>
      <c r="D24" s="841"/>
      <c r="E24" s="92" t="s">
        <v>270</v>
      </c>
    </row>
    <row r="25" spans="1:5" ht="15.75" customHeight="1" x14ac:dyDescent="0.35">
      <c r="A25" s="565" t="s">
        <v>278</v>
      </c>
      <c r="B25" s="106" t="s">
        <v>504</v>
      </c>
      <c r="C25" s="107" t="s">
        <v>206</v>
      </c>
      <c r="D25" s="129" t="s">
        <v>207</v>
      </c>
      <c r="E25" s="129"/>
    </row>
    <row r="26" spans="1:5" ht="15.75" customHeight="1" x14ac:dyDescent="0.35">
      <c r="A26" s="566"/>
      <c r="B26" s="106"/>
      <c r="C26" s="108"/>
      <c r="D26" s="65"/>
      <c r="E26" s="65"/>
    </row>
    <row r="27" spans="1:5" ht="15.5" x14ac:dyDescent="0.35">
      <c r="A27" s="566"/>
      <c r="B27" s="106"/>
      <c r="C27" s="108"/>
      <c r="D27" s="65"/>
      <c r="E27" s="65"/>
    </row>
    <row r="28" spans="1:5" ht="15.5" x14ac:dyDescent="0.35">
      <c r="A28" s="566"/>
      <c r="B28" s="106"/>
      <c r="C28" s="108"/>
      <c r="D28" s="65"/>
      <c r="E28" s="65"/>
    </row>
    <row r="29" spans="1:5" ht="15.5" x14ac:dyDescent="0.35">
      <c r="A29" s="566"/>
      <c r="B29" s="106"/>
      <c r="C29" s="108"/>
      <c r="D29" s="65"/>
      <c r="E29" s="65"/>
    </row>
    <row r="30" spans="1:5" ht="15.5" x14ac:dyDescent="0.35">
      <c r="A30" s="566"/>
      <c r="B30" s="110"/>
      <c r="C30" s="111"/>
      <c r="D30" s="130"/>
      <c r="E30" s="130"/>
    </row>
    <row r="31" spans="1:5" ht="15.5" x14ac:dyDescent="0.35">
      <c r="A31" s="151"/>
      <c r="B31" s="565" t="s">
        <v>230</v>
      </c>
      <c r="C31" s="701"/>
      <c r="D31" s="634"/>
      <c r="E31" s="634"/>
    </row>
    <row r="32" spans="1:5" ht="31" x14ac:dyDescent="0.35">
      <c r="A32" s="152" t="s">
        <v>279</v>
      </c>
      <c r="B32" s="566"/>
      <c r="C32" s="702"/>
      <c r="D32" s="635"/>
      <c r="E32" s="635"/>
    </row>
    <row r="33" spans="1:13" ht="15.5" x14ac:dyDescent="0.35">
      <c r="A33" s="152"/>
      <c r="B33" s="566"/>
      <c r="C33" s="702"/>
      <c r="D33" s="635"/>
      <c r="E33" s="635"/>
    </row>
    <row r="34" spans="1:13" ht="15.5" x14ac:dyDescent="0.35">
      <c r="A34" s="153"/>
      <c r="B34" s="567"/>
      <c r="C34" s="703"/>
      <c r="D34" s="636"/>
      <c r="E34" s="636"/>
    </row>
    <row r="35" spans="1:13" ht="15.5" x14ac:dyDescent="0.35">
      <c r="A35" s="137"/>
      <c r="B35" s="565" t="s">
        <v>237</v>
      </c>
      <c r="C35" s="565"/>
      <c r="D35" s="851"/>
      <c r="E35" s="851"/>
    </row>
    <row r="36" spans="1:13" x14ac:dyDescent="0.35">
      <c r="A36" s="792" t="s">
        <v>280</v>
      </c>
      <c r="B36" s="566"/>
      <c r="C36" s="566"/>
      <c r="D36" s="499"/>
      <c r="E36" s="499"/>
    </row>
    <row r="37" spans="1:13" x14ac:dyDescent="0.35">
      <c r="A37" s="792"/>
      <c r="B37" s="566"/>
      <c r="C37" s="566"/>
      <c r="D37" s="499"/>
      <c r="E37" s="499"/>
    </row>
    <row r="38" spans="1:13" ht="15" customHeight="1" x14ac:dyDescent="0.35">
      <c r="A38" s="792"/>
      <c r="B38" s="566"/>
      <c r="C38" s="566"/>
      <c r="D38" s="499"/>
      <c r="E38" s="499"/>
    </row>
    <row r="39" spans="1:13" ht="15" customHeight="1" x14ac:dyDescent="0.35">
      <c r="A39" s="792"/>
      <c r="B39" s="566"/>
      <c r="C39" s="566"/>
      <c r="D39" s="499"/>
      <c r="E39" s="499"/>
    </row>
    <row r="40" spans="1:13" ht="15" customHeight="1" x14ac:dyDescent="0.35">
      <c r="A40" s="792"/>
      <c r="B40" s="566"/>
      <c r="C40" s="566"/>
      <c r="D40" s="499"/>
      <c r="E40" s="499"/>
    </row>
    <row r="41" spans="1:13" x14ac:dyDescent="0.35">
      <c r="A41" s="792"/>
      <c r="B41" s="566"/>
      <c r="C41" s="566"/>
      <c r="D41" s="499"/>
      <c r="E41" s="499"/>
    </row>
    <row r="42" spans="1:13" ht="15" customHeight="1" x14ac:dyDescent="0.35">
      <c r="A42" s="792"/>
      <c r="B42" s="566"/>
      <c r="C42" s="566"/>
      <c r="D42" s="499"/>
      <c r="E42" s="499"/>
    </row>
    <row r="43" spans="1:13" ht="15" customHeight="1" x14ac:dyDescent="0.35">
      <c r="A43" s="792"/>
      <c r="B43" s="566"/>
      <c r="C43" s="566"/>
      <c r="D43" s="499"/>
      <c r="E43" s="499"/>
    </row>
    <row r="44" spans="1:13" ht="15" customHeight="1" x14ac:dyDescent="0.35">
      <c r="A44" s="792"/>
      <c r="B44" s="566"/>
      <c r="C44" s="566"/>
      <c r="D44" s="499"/>
      <c r="E44" s="499"/>
    </row>
    <row r="45" spans="1:13" x14ac:dyDescent="0.35">
      <c r="A45" s="792"/>
      <c r="B45" s="566"/>
      <c r="C45" s="566"/>
      <c r="D45" s="499"/>
      <c r="E45" s="499"/>
    </row>
    <row r="46" spans="1:13" ht="15" customHeight="1" x14ac:dyDescent="0.35">
      <c r="A46" s="792"/>
      <c r="B46" s="567"/>
      <c r="C46" s="567"/>
      <c r="D46" s="500"/>
      <c r="E46" s="500"/>
    </row>
    <row r="47" spans="1:13" ht="15.5" x14ac:dyDescent="0.35">
      <c r="A47" s="793"/>
      <c r="B47" s="118"/>
      <c r="C47" s="118"/>
      <c r="D47" s="131"/>
      <c r="E47" s="131"/>
    </row>
    <row r="48" spans="1:13" ht="18.5" x14ac:dyDescent="0.45">
      <c r="B48" s="737" t="s">
        <v>252</v>
      </c>
      <c r="C48" s="737"/>
      <c r="D48" s="737"/>
      <c r="E48" s="737"/>
      <c r="F48" s="2"/>
      <c r="G48" s="2"/>
      <c r="H48" s="2"/>
      <c r="I48" s="2"/>
      <c r="J48" s="2"/>
      <c r="K48" s="2"/>
      <c r="L48" s="2"/>
      <c r="M48" s="2"/>
    </row>
    <row r="49" spans="2:13" ht="18.5" x14ac:dyDescent="0.45">
      <c r="B49" s="738" t="s">
        <v>253</v>
      </c>
      <c r="C49" s="738"/>
      <c r="D49" s="738"/>
      <c r="E49" s="738"/>
      <c r="F49" s="2"/>
      <c r="G49" s="2"/>
      <c r="H49" s="2"/>
      <c r="I49" s="2"/>
      <c r="J49" s="2"/>
      <c r="K49" s="2"/>
      <c r="L49" s="2"/>
      <c r="M49" s="2"/>
    </row>
  </sheetData>
  <mergeCells count="23">
    <mergeCell ref="B1:D1"/>
    <mergeCell ref="B2:D2"/>
    <mergeCell ref="B4:B11"/>
    <mergeCell ref="B31:B34"/>
    <mergeCell ref="C31:C34"/>
    <mergeCell ref="D31:D34"/>
    <mergeCell ref="C22:C24"/>
    <mergeCell ref="C19:C21"/>
    <mergeCell ref="A36:A47"/>
    <mergeCell ref="D19:D21"/>
    <mergeCell ref="D22:D24"/>
    <mergeCell ref="B48:E48"/>
    <mergeCell ref="B49:E49"/>
    <mergeCell ref="E31:E34"/>
    <mergeCell ref="B35:B46"/>
    <mergeCell ref="C35:C46"/>
    <mergeCell ref="D35:D46"/>
    <mergeCell ref="E35:E46"/>
    <mergeCell ref="A4:A11"/>
    <mergeCell ref="A19:A21"/>
    <mergeCell ref="A22:A24"/>
    <mergeCell ref="B19:B24"/>
    <mergeCell ref="A25:A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abSelected="1" topLeftCell="B19" workbookViewId="0">
      <selection activeCell="C24" sqref="C24:D24"/>
    </sheetView>
  </sheetViews>
  <sheetFormatPr defaultRowHeight="14.5" x14ac:dyDescent="0.35"/>
  <cols>
    <col min="1" max="1" width="21.81640625" customWidth="1"/>
    <col min="2" max="2" width="25.26953125" customWidth="1"/>
    <col min="3" max="3" width="49.26953125" customWidth="1"/>
    <col min="4" max="4" width="40.7265625" customWidth="1"/>
    <col min="5" max="5" width="49.1796875" style="1" customWidth="1"/>
  </cols>
  <sheetData>
    <row r="1" spans="1:5" ht="18.5" x14ac:dyDescent="0.45">
      <c r="A1" s="521" t="s">
        <v>0</v>
      </c>
      <c r="B1" s="536" t="s">
        <v>677</v>
      </c>
      <c r="C1" s="536"/>
      <c r="D1" s="536"/>
      <c r="E1" s="61"/>
    </row>
    <row r="2" spans="1:5" ht="18.5" x14ac:dyDescent="0.45">
      <c r="A2" s="522"/>
      <c r="B2" s="538" t="s">
        <v>1</v>
      </c>
      <c r="C2" s="538"/>
      <c r="D2" s="538"/>
      <c r="E2" s="61"/>
    </row>
    <row r="3" spans="1:5" x14ac:dyDescent="0.35">
      <c r="A3" s="522"/>
      <c r="B3" s="524" t="s">
        <v>66</v>
      </c>
      <c r="C3" s="525"/>
      <c r="D3" s="526"/>
      <c r="E3" s="67"/>
    </row>
    <row r="4" spans="1:5" s="95" customFormat="1" ht="15.5" x14ac:dyDescent="0.35">
      <c r="A4" s="523"/>
      <c r="B4" s="93" t="s">
        <v>6</v>
      </c>
      <c r="C4" s="93" t="s">
        <v>76</v>
      </c>
      <c r="D4" s="94" t="s">
        <v>149</v>
      </c>
      <c r="E4" s="93" t="s">
        <v>148</v>
      </c>
    </row>
    <row r="5" spans="1:5" x14ac:dyDescent="0.35">
      <c r="A5" s="475" t="s">
        <v>84</v>
      </c>
      <c r="B5" s="474" t="s">
        <v>8</v>
      </c>
      <c r="C5" s="7" t="s">
        <v>85</v>
      </c>
      <c r="D5" s="62"/>
      <c r="E5" s="15" t="s">
        <v>304</v>
      </c>
    </row>
    <row r="6" spans="1:5" x14ac:dyDescent="0.35">
      <c r="A6" s="475"/>
      <c r="B6" s="474"/>
      <c r="C6" s="7" t="s">
        <v>86</v>
      </c>
      <c r="D6" s="62"/>
      <c r="E6" s="15" t="s">
        <v>307</v>
      </c>
    </row>
    <row r="7" spans="1:5" x14ac:dyDescent="0.35">
      <c r="A7" s="475"/>
      <c r="B7" s="474"/>
      <c r="C7" s="7" t="s">
        <v>87</v>
      </c>
      <c r="D7" s="62"/>
      <c r="E7" s="15" t="s">
        <v>305</v>
      </c>
    </row>
    <row r="8" spans="1:5" x14ac:dyDescent="0.35">
      <c r="A8" s="475"/>
      <c r="B8" s="474"/>
      <c r="C8" s="7"/>
      <c r="D8" s="62"/>
      <c r="E8" s="15" t="s">
        <v>306</v>
      </c>
    </row>
    <row r="9" spans="1:5" ht="28.5" x14ac:dyDescent="0.65">
      <c r="A9" s="27" t="s">
        <v>88</v>
      </c>
      <c r="B9" s="571" t="s">
        <v>89</v>
      </c>
      <c r="C9" s="572"/>
      <c r="D9" s="572"/>
      <c r="E9" s="68"/>
    </row>
    <row r="10" spans="1:5" ht="21" x14ac:dyDescent="0.5">
      <c r="A10" s="194" t="s">
        <v>11</v>
      </c>
      <c r="B10" s="555" t="s">
        <v>12</v>
      </c>
      <c r="C10" s="186" t="s">
        <v>313</v>
      </c>
      <c r="D10" s="187" t="s">
        <v>314</v>
      </c>
      <c r="E10" s="188" t="s">
        <v>308</v>
      </c>
    </row>
    <row r="11" spans="1:5" x14ac:dyDescent="0.35">
      <c r="A11" s="192"/>
      <c r="B11" s="556"/>
      <c r="C11" s="186" t="s">
        <v>315</v>
      </c>
      <c r="D11" s="187" t="s">
        <v>316</v>
      </c>
      <c r="E11" s="188" t="s">
        <v>325</v>
      </c>
    </row>
    <row r="12" spans="1:5" ht="25" x14ac:dyDescent="0.35">
      <c r="A12" s="192"/>
      <c r="B12" s="556"/>
      <c r="C12" s="186" t="s">
        <v>327</v>
      </c>
      <c r="D12" s="187" t="s">
        <v>317</v>
      </c>
      <c r="E12" s="185" t="s">
        <v>324</v>
      </c>
    </row>
    <row r="13" spans="1:5" ht="25" x14ac:dyDescent="0.35">
      <c r="A13" s="192"/>
      <c r="B13" s="556"/>
      <c r="C13" s="186" t="s">
        <v>318</v>
      </c>
      <c r="D13" s="187" t="s">
        <v>319</v>
      </c>
      <c r="E13" s="185" t="s">
        <v>326</v>
      </c>
    </row>
    <row r="14" spans="1:5" ht="28.5" x14ac:dyDescent="0.65">
      <c r="A14" s="192"/>
      <c r="B14" s="556"/>
      <c r="C14" s="186" t="s">
        <v>320</v>
      </c>
      <c r="D14" s="187" t="s">
        <v>321</v>
      </c>
      <c r="E14" s="69"/>
    </row>
    <row r="15" spans="1:5" ht="37.5" x14ac:dyDescent="0.65">
      <c r="A15" s="193"/>
      <c r="B15" s="557"/>
      <c r="C15" s="186" t="s">
        <v>322</v>
      </c>
      <c r="D15" s="187" t="s">
        <v>323</v>
      </c>
      <c r="E15" s="69"/>
    </row>
    <row r="16" spans="1:5" ht="69.75" customHeight="1" x14ac:dyDescent="0.35">
      <c r="A16" s="543" t="s">
        <v>130</v>
      </c>
      <c r="B16" s="558" t="s">
        <v>132</v>
      </c>
      <c r="C16" s="546" t="s">
        <v>133</v>
      </c>
      <c r="D16" s="546" t="s">
        <v>128</v>
      </c>
      <c r="E16" s="74" t="s">
        <v>135</v>
      </c>
    </row>
    <row r="17" spans="1:5" ht="14.5" customHeight="1" x14ac:dyDescent="0.35">
      <c r="A17" s="544"/>
      <c r="B17" s="558"/>
      <c r="C17" s="547"/>
      <c r="D17" s="547"/>
      <c r="E17" s="74" t="s">
        <v>138</v>
      </c>
    </row>
    <row r="18" spans="1:5" ht="14.5" customHeight="1" x14ac:dyDescent="0.35">
      <c r="A18" s="545"/>
      <c r="B18" s="558"/>
      <c r="C18" s="548"/>
      <c r="D18" s="548"/>
      <c r="E18" s="74" t="s">
        <v>139</v>
      </c>
    </row>
    <row r="19" spans="1:5" ht="93" customHeight="1" x14ac:dyDescent="0.35">
      <c r="A19" s="543" t="s">
        <v>131</v>
      </c>
      <c r="B19" s="546" t="s">
        <v>132</v>
      </c>
      <c r="C19" s="546" t="s">
        <v>134</v>
      </c>
      <c r="D19" s="546" t="s">
        <v>129</v>
      </c>
      <c r="E19" s="74" t="s">
        <v>136</v>
      </c>
    </row>
    <row r="20" spans="1:5" ht="23.25" customHeight="1" x14ac:dyDescent="0.35">
      <c r="A20" s="544"/>
      <c r="B20" s="547"/>
      <c r="C20" s="547"/>
      <c r="D20" s="547"/>
      <c r="E20" s="74" t="s">
        <v>140</v>
      </c>
    </row>
    <row r="21" spans="1:5" ht="23.25" customHeight="1" x14ac:dyDescent="0.35">
      <c r="A21" s="545"/>
      <c r="B21" s="548"/>
      <c r="C21" s="548"/>
      <c r="D21" s="548"/>
      <c r="E21" s="74" t="s">
        <v>141</v>
      </c>
    </row>
    <row r="22" spans="1:5" x14ac:dyDescent="0.35">
      <c r="A22" s="563" t="s">
        <v>104</v>
      </c>
      <c r="B22" s="564" t="s">
        <v>15</v>
      </c>
      <c r="C22" s="31" t="s">
        <v>74</v>
      </c>
      <c r="D22" s="63" t="s">
        <v>75</v>
      </c>
      <c r="E22" s="378" t="s">
        <v>309</v>
      </c>
    </row>
    <row r="23" spans="1:5" x14ac:dyDescent="0.35">
      <c r="A23" s="563"/>
      <c r="B23" s="564"/>
      <c r="C23" s="31" t="s">
        <v>72</v>
      </c>
      <c r="D23" s="64" t="s">
        <v>73</v>
      </c>
      <c r="E23" s="378" t="s">
        <v>310</v>
      </c>
    </row>
    <row r="24" spans="1:5" x14ac:dyDescent="0.35">
      <c r="A24" s="563"/>
      <c r="B24" s="564"/>
      <c r="C24" s="32" t="s">
        <v>686</v>
      </c>
      <c r="D24" s="33" t="s">
        <v>687</v>
      </c>
      <c r="E24" s="378" t="s">
        <v>311</v>
      </c>
    </row>
    <row r="25" spans="1:5" x14ac:dyDescent="0.35">
      <c r="A25" s="563"/>
      <c r="B25" s="564"/>
      <c r="C25" s="32" t="s">
        <v>78</v>
      </c>
      <c r="D25" s="65" t="s">
        <v>79</v>
      </c>
      <c r="E25" s="37"/>
    </row>
    <row r="26" spans="1:5" ht="15.65" customHeight="1" x14ac:dyDescent="0.35">
      <c r="A26" s="549" t="s">
        <v>105</v>
      </c>
      <c r="B26" s="551" t="s">
        <v>103</v>
      </c>
      <c r="C26" s="553" t="s">
        <v>328</v>
      </c>
      <c r="D26" s="181" t="s">
        <v>125</v>
      </c>
      <c r="E26" s="541" t="s">
        <v>126</v>
      </c>
    </row>
    <row r="27" spans="1:5" ht="14.5" customHeight="1" x14ac:dyDescent="0.35">
      <c r="A27" s="550"/>
      <c r="B27" s="552"/>
      <c r="C27" s="554"/>
      <c r="D27" s="182"/>
      <c r="E27" s="542"/>
    </row>
    <row r="28" spans="1:5" ht="15.5" x14ac:dyDescent="0.35">
      <c r="A28" s="568" t="s">
        <v>297</v>
      </c>
      <c r="B28" s="565" t="s">
        <v>92</v>
      </c>
      <c r="C28" s="482" t="s">
        <v>93</v>
      </c>
      <c r="D28" s="559" t="s">
        <v>94</v>
      </c>
      <c r="E28" s="57" t="s">
        <v>137</v>
      </c>
    </row>
    <row r="29" spans="1:5" ht="15.5" x14ac:dyDescent="0.35">
      <c r="A29" s="569"/>
      <c r="B29" s="566"/>
      <c r="C29" s="484"/>
      <c r="D29" s="559"/>
      <c r="E29" s="57" t="s">
        <v>268</v>
      </c>
    </row>
    <row r="30" spans="1:5" ht="15.5" x14ac:dyDescent="0.35">
      <c r="A30" s="569"/>
      <c r="B30" s="566"/>
      <c r="C30" s="482" t="s">
        <v>95</v>
      </c>
      <c r="D30" s="559" t="s">
        <v>96</v>
      </c>
      <c r="E30" s="57" t="s">
        <v>312</v>
      </c>
    </row>
    <row r="31" spans="1:5" ht="15.5" x14ac:dyDescent="0.35">
      <c r="A31" s="569"/>
      <c r="B31" s="566"/>
      <c r="C31" s="483"/>
      <c r="D31" s="559"/>
      <c r="E31" s="57" t="s">
        <v>269</v>
      </c>
    </row>
    <row r="32" spans="1:5" ht="15.5" x14ac:dyDescent="0.35">
      <c r="A32" s="569"/>
      <c r="B32" s="566"/>
      <c r="C32" s="484"/>
      <c r="D32" s="559"/>
      <c r="E32" s="57" t="s">
        <v>672</v>
      </c>
    </row>
    <row r="33" spans="1:5" ht="15.5" x14ac:dyDescent="0.35">
      <c r="A33" s="569"/>
      <c r="B33" s="566"/>
      <c r="C33" s="482" t="s">
        <v>97</v>
      </c>
      <c r="D33" s="560" t="s">
        <v>98</v>
      </c>
      <c r="E33" s="70"/>
    </row>
    <row r="34" spans="1:5" ht="15.5" x14ac:dyDescent="0.35">
      <c r="A34" s="569"/>
      <c r="B34" s="566"/>
      <c r="C34" s="483"/>
      <c r="D34" s="561"/>
      <c r="E34" s="70"/>
    </row>
    <row r="35" spans="1:5" ht="15.5" x14ac:dyDescent="0.35">
      <c r="A35" s="569"/>
      <c r="B35" s="566"/>
      <c r="C35" s="484"/>
      <c r="D35" s="562"/>
      <c r="E35" s="70"/>
    </row>
    <row r="36" spans="1:5" ht="15.5" x14ac:dyDescent="0.35">
      <c r="A36" s="569"/>
      <c r="B36" s="566"/>
      <c r="C36" s="482" t="s">
        <v>99</v>
      </c>
      <c r="D36" s="560" t="s">
        <v>100</v>
      </c>
      <c r="E36" s="70"/>
    </row>
    <row r="37" spans="1:5" ht="15.5" x14ac:dyDescent="0.35">
      <c r="A37" s="569"/>
      <c r="B37" s="566"/>
      <c r="C37" s="483"/>
      <c r="D37" s="561"/>
      <c r="E37" s="70"/>
    </row>
    <row r="38" spans="1:5" ht="15.5" x14ac:dyDescent="0.35">
      <c r="A38" s="569"/>
      <c r="B38" s="566"/>
      <c r="C38" s="483"/>
      <c r="D38" s="561"/>
      <c r="E38" s="70"/>
    </row>
    <row r="39" spans="1:5" ht="15.5" x14ac:dyDescent="0.35">
      <c r="A39" s="570"/>
      <c r="B39" s="567"/>
      <c r="C39" s="484"/>
      <c r="D39" s="562"/>
      <c r="E39" s="70"/>
    </row>
    <row r="40" spans="1:5" ht="47.25" customHeight="1" x14ac:dyDescent="0.7">
      <c r="A40" s="454" t="s">
        <v>151</v>
      </c>
      <c r="B40" s="455"/>
      <c r="C40" s="455"/>
      <c r="D40" s="455"/>
      <c r="E40" s="377"/>
    </row>
  </sheetData>
  <mergeCells count="33">
    <mergeCell ref="C28:C29"/>
    <mergeCell ref="A28:A39"/>
    <mergeCell ref="A1:A4"/>
    <mergeCell ref="B1:D1"/>
    <mergeCell ref="B2:D2"/>
    <mergeCell ref="B3:D3"/>
    <mergeCell ref="A5:A8"/>
    <mergeCell ref="B5:B8"/>
    <mergeCell ref="B9:D9"/>
    <mergeCell ref="A40:D40"/>
    <mergeCell ref="B10:B15"/>
    <mergeCell ref="B16:B18"/>
    <mergeCell ref="C16:C18"/>
    <mergeCell ref="D16:D18"/>
    <mergeCell ref="A16:A18"/>
    <mergeCell ref="D28:D29"/>
    <mergeCell ref="C30:C32"/>
    <mergeCell ref="D30:D32"/>
    <mergeCell ref="C33:C35"/>
    <mergeCell ref="D33:D35"/>
    <mergeCell ref="C36:C39"/>
    <mergeCell ref="D36:D39"/>
    <mergeCell ref="A22:A25"/>
    <mergeCell ref="B22:B25"/>
    <mergeCell ref="B28:B39"/>
    <mergeCell ref="E26:E27"/>
    <mergeCell ref="A19:A21"/>
    <mergeCell ref="B19:B21"/>
    <mergeCell ref="C19:C21"/>
    <mergeCell ref="D19:D21"/>
    <mergeCell ref="A26:A27"/>
    <mergeCell ref="B26:B27"/>
    <mergeCell ref="C26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workbookViewId="0">
      <selection sqref="A1:D1"/>
    </sheetView>
  </sheetViews>
  <sheetFormatPr defaultRowHeight="14.5" x14ac:dyDescent="0.35"/>
  <cols>
    <col min="1" max="1" width="10.54296875" customWidth="1"/>
    <col min="2" max="2" width="25.7265625" customWidth="1"/>
    <col min="3" max="3" width="47.7265625" customWidth="1"/>
    <col min="4" max="4" width="51.453125" customWidth="1"/>
    <col min="5" max="5" width="27" customWidth="1"/>
  </cols>
  <sheetData>
    <row r="1" spans="1:5" ht="18.5" x14ac:dyDescent="0.45">
      <c r="A1" s="535" t="s">
        <v>676</v>
      </c>
      <c r="B1" s="535"/>
      <c r="C1" s="535"/>
      <c r="D1" s="588"/>
      <c r="E1" s="91"/>
    </row>
    <row r="2" spans="1:5" ht="18.5" x14ac:dyDescent="0.45">
      <c r="A2" s="539" t="s">
        <v>2</v>
      </c>
      <c r="B2" s="539"/>
      <c r="C2" s="539"/>
      <c r="D2" s="589"/>
      <c r="E2" s="91"/>
    </row>
    <row r="3" spans="1:5" x14ac:dyDescent="0.35">
      <c r="A3" s="527" t="s">
        <v>67</v>
      </c>
      <c r="B3" s="528"/>
      <c r="C3" s="528"/>
      <c r="D3" s="528"/>
      <c r="E3" s="91"/>
    </row>
    <row r="4" spans="1:5" ht="15.5" x14ac:dyDescent="0.35">
      <c r="A4" s="18" t="s">
        <v>150</v>
      </c>
      <c r="B4" s="93" t="s">
        <v>6</v>
      </c>
      <c r="C4" s="93" t="s">
        <v>76</v>
      </c>
      <c r="D4" s="94" t="s">
        <v>149</v>
      </c>
      <c r="E4" s="93" t="s">
        <v>148</v>
      </c>
    </row>
    <row r="5" spans="1:5" x14ac:dyDescent="0.35">
      <c r="A5" s="475" t="s">
        <v>84</v>
      </c>
      <c r="B5" s="474" t="s">
        <v>8</v>
      </c>
      <c r="C5" s="8" t="s">
        <v>16</v>
      </c>
      <c r="D5" s="81"/>
      <c r="E5" s="81"/>
    </row>
    <row r="6" spans="1:5" x14ac:dyDescent="0.35">
      <c r="A6" s="475"/>
      <c r="B6" s="474"/>
      <c r="C6" s="8" t="s">
        <v>17</v>
      </c>
      <c r="D6" s="81"/>
      <c r="E6" s="81"/>
    </row>
    <row r="7" spans="1:5" x14ac:dyDescent="0.35">
      <c r="A7" s="475"/>
      <c r="B7" s="474"/>
      <c r="C7" s="10" t="s">
        <v>18</v>
      </c>
      <c r="D7" s="73"/>
      <c r="E7" s="81"/>
    </row>
    <row r="8" spans="1:5" x14ac:dyDescent="0.35">
      <c r="A8" s="475"/>
      <c r="B8" s="474"/>
      <c r="C8" s="10" t="s">
        <v>19</v>
      </c>
      <c r="D8" s="73"/>
      <c r="E8" s="81"/>
    </row>
    <row r="9" spans="1:5" ht="29" x14ac:dyDescent="0.65">
      <c r="A9" s="27" t="s">
        <v>88</v>
      </c>
      <c r="B9" s="60"/>
      <c r="C9" s="59" t="s">
        <v>89</v>
      </c>
      <c r="D9" s="60"/>
      <c r="E9" s="81"/>
    </row>
    <row r="10" spans="1:5" ht="37.5" x14ac:dyDescent="0.35">
      <c r="A10" s="174" t="s">
        <v>11</v>
      </c>
      <c r="B10" s="555" t="s">
        <v>12</v>
      </c>
      <c r="C10" s="389" t="s">
        <v>329</v>
      </c>
      <c r="D10" s="196" t="s">
        <v>330</v>
      </c>
      <c r="E10" s="214" t="s">
        <v>345</v>
      </c>
    </row>
    <row r="11" spans="1:5" ht="25" x14ac:dyDescent="0.35">
      <c r="A11" s="175"/>
      <c r="B11" s="556"/>
      <c r="C11" s="389" t="s">
        <v>331</v>
      </c>
      <c r="D11" s="196" t="s">
        <v>340</v>
      </c>
      <c r="E11" s="214" t="s">
        <v>346</v>
      </c>
    </row>
    <row r="12" spans="1:5" ht="37.5" x14ac:dyDescent="0.35">
      <c r="A12" s="175"/>
      <c r="B12" s="556"/>
      <c r="C12" s="390" t="s">
        <v>641</v>
      </c>
      <c r="D12" s="388" t="s">
        <v>642</v>
      </c>
      <c r="E12" s="214" t="s">
        <v>347</v>
      </c>
    </row>
    <row r="13" spans="1:5" ht="25" x14ac:dyDescent="0.35">
      <c r="A13" s="175"/>
      <c r="B13" s="556"/>
      <c r="C13" s="389" t="s">
        <v>334</v>
      </c>
      <c r="D13" s="196" t="s">
        <v>335</v>
      </c>
      <c r="E13" s="214" t="s">
        <v>637</v>
      </c>
    </row>
    <row r="14" spans="1:5" ht="37.5" x14ac:dyDescent="0.65">
      <c r="A14" s="175"/>
      <c r="B14" s="556"/>
      <c r="C14" s="389" t="s">
        <v>336</v>
      </c>
      <c r="D14" s="196" t="s">
        <v>337</v>
      </c>
      <c r="E14" s="69"/>
    </row>
    <row r="15" spans="1:5" ht="37.5" x14ac:dyDescent="0.65">
      <c r="A15" s="176"/>
      <c r="B15" s="557"/>
      <c r="C15" s="389" t="s">
        <v>338</v>
      </c>
      <c r="D15" s="196" t="s">
        <v>339</v>
      </c>
      <c r="E15" s="69"/>
    </row>
    <row r="16" spans="1:5" ht="69.75" customHeight="1" x14ac:dyDescent="0.35">
      <c r="A16" s="543" t="s">
        <v>130</v>
      </c>
      <c r="B16" s="558" t="s">
        <v>132</v>
      </c>
      <c r="C16" s="558" t="s">
        <v>133</v>
      </c>
      <c r="D16" s="574" t="s">
        <v>128</v>
      </c>
      <c r="E16" s="82" t="s">
        <v>135</v>
      </c>
    </row>
    <row r="17" spans="1:5" x14ac:dyDescent="0.35">
      <c r="A17" s="544"/>
      <c r="B17" s="558"/>
      <c r="C17" s="558"/>
      <c r="D17" s="574"/>
      <c r="E17" s="82" t="s">
        <v>138</v>
      </c>
    </row>
    <row r="18" spans="1:5" x14ac:dyDescent="0.35">
      <c r="A18" s="545"/>
      <c r="B18" s="558"/>
      <c r="C18" s="558"/>
      <c r="D18" s="574"/>
      <c r="E18" s="82" t="s">
        <v>139</v>
      </c>
    </row>
    <row r="19" spans="1:5" ht="93" customHeight="1" x14ac:dyDescent="0.35">
      <c r="A19" s="543" t="s">
        <v>131</v>
      </c>
      <c r="B19" s="546" t="s">
        <v>132</v>
      </c>
      <c r="C19" s="546" t="s">
        <v>134</v>
      </c>
      <c r="D19" s="575" t="s">
        <v>129</v>
      </c>
      <c r="E19" s="82" t="s">
        <v>136</v>
      </c>
    </row>
    <row r="20" spans="1:5" ht="23.25" customHeight="1" x14ac:dyDescent="0.35">
      <c r="A20" s="544"/>
      <c r="B20" s="547"/>
      <c r="C20" s="547"/>
      <c r="D20" s="576"/>
      <c r="E20" s="82" t="s">
        <v>140</v>
      </c>
    </row>
    <row r="21" spans="1:5" ht="23.25" customHeight="1" x14ac:dyDescent="0.35">
      <c r="A21" s="545"/>
      <c r="B21" s="548"/>
      <c r="C21" s="548"/>
      <c r="D21" s="577"/>
      <c r="E21" s="82" t="s">
        <v>141</v>
      </c>
    </row>
    <row r="22" spans="1:5" ht="14.5" customHeight="1" x14ac:dyDescent="0.35">
      <c r="A22" s="453" t="s">
        <v>104</v>
      </c>
      <c r="B22" s="473" t="s">
        <v>20</v>
      </c>
      <c r="C22" s="40" t="s">
        <v>22</v>
      </c>
      <c r="D22" s="39" t="s">
        <v>25</v>
      </c>
      <c r="E22" s="321" t="s">
        <v>341</v>
      </c>
    </row>
    <row r="23" spans="1:5" x14ac:dyDescent="0.35">
      <c r="A23" s="453"/>
      <c r="B23" s="473"/>
      <c r="C23" s="36" t="s">
        <v>21</v>
      </c>
      <c r="D23" s="37" t="s">
        <v>23</v>
      </c>
      <c r="E23" s="321" t="s">
        <v>343</v>
      </c>
    </row>
    <row r="24" spans="1:5" x14ac:dyDescent="0.35">
      <c r="A24" s="453"/>
      <c r="B24" s="473"/>
      <c r="C24" s="38" t="s">
        <v>81</v>
      </c>
      <c r="D24" s="39" t="s">
        <v>82</v>
      </c>
      <c r="E24" s="321" t="s">
        <v>344</v>
      </c>
    </row>
    <row r="25" spans="1:5" ht="29.15" customHeight="1" x14ac:dyDescent="0.35">
      <c r="A25" s="453"/>
      <c r="B25" s="473"/>
      <c r="C25" s="36" t="s">
        <v>13</v>
      </c>
      <c r="D25" s="39" t="s">
        <v>24</v>
      </c>
      <c r="E25" s="321" t="s">
        <v>342</v>
      </c>
    </row>
    <row r="26" spans="1:5" x14ac:dyDescent="0.35">
      <c r="A26" s="425" t="s">
        <v>283</v>
      </c>
      <c r="B26" s="437" t="s">
        <v>117</v>
      </c>
      <c r="C26" s="437" t="s">
        <v>26</v>
      </c>
      <c r="D26" s="579" t="s">
        <v>106</v>
      </c>
      <c r="E26" s="197" t="s">
        <v>348</v>
      </c>
    </row>
    <row r="27" spans="1:5" ht="23.15" customHeight="1" x14ac:dyDescent="0.35">
      <c r="A27" s="426"/>
      <c r="B27" s="438"/>
      <c r="C27" s="438"/>
      <c r="D27" s="580"/>
      <c r="E27" s="197" t="s">
        <v>350</v>
      </c>
    </row>
    <row r="28" spans="1:5" x14ac:dyDescent="0.35">
      <c r="A28" s="426"/>
      <c r="B28" s="438"/>
      <c r="C28" s="438"/>
      <c r="D28" s="580"/>
      <c r="E28" s="197" t="s">
        <v>349</v>
      </c>
    </row>
    <row r="29" spans="1:5" ht="28" customHeight="1" x14ac:dyDescent="0.35">
      <c r="A29" s="465"/>
      <c r="B29" s="578"/>
      <c r="C29" s="578"/>
      <c r="D29" s="581"/>
      <c r="E29" s="197" t="s">
        <v>645</v>
      </c>
    </row>
    <row r="30" spans="1:5" x14ac:dyDescent="0.35">
      <c r="A30" s="463" t="s">
        <v>356</v>
      </c>
      <c r="B30" s="582" t="s">
        <v>118</v>
      </c>
      <c r="C30" s="582" t="s">
        <v>65</v>
      </c>
      <c r="D30" s="585" t="s">
        <v>347</v>
      </c>
      <c r="E30" s="169" t="s">
        <v>351</v>
      </c>
    </row>
    <row r="31" spans="1:5" x14ac:dyDescent="0.35">
      <c r="A31" s="463"/>
      <c r="B31" s="583"/>
      <c r="C31" s="583"/>
      <c r="D31" s="586"/>
      <c r="E31" s="169" t="s">
        <v>355</v>
      </c>
    </row>
    <row r="32" spans="1:5" x14ac:dyDescent="0.35">
      <c r="A32" s="463"/>
      <c r="B32" s="583"/>
      <c r="C32" s="583"/>
      <c r="D32" s="586"/>
      <c r="E32" s="169" t="s">
        <v>354</v>
      </c>
    </row>
    <row r="33" spans="1:5" ht="29" x14ac:dyDescent="0.35">
      <c r="A33" s="463"/>
      <c r="B33" s="583"/>
      <c r="C33" s="583"/>
      <c r="D33" s="586"/>
      <c r="E33" s="169" t="s">
        <v>352</v>
      </c>
    </row>
    <row r="34" spans="1:5" x14ac:dyDescent="0.35">
      <c r="A34" s="463"/>
      <c r="B34" s="583"/>
      <c r="C34" s="583"/>
      <c r="D34" s="586"/>
      <c r="E34" s="198" t="s">
        <v>353</v>
      </c>
    </row>
    <row r="35" spans="1:5" x14ac:dyDescent="0.35">
      <c r="A35" s="463"/>
      <c r="B35" s="583"/>
      <c r="C35" s="583"/>
      <c r="D35" s="586"/>
      <c r="E35" s="87"/>
    </row>
    <row r="36" spans="1:5" x14ac:dyDescent="0.35">
      <c r="A36" s="463"/>
      <c r="B36" s="583"/>
      <c r="C36" s="583"/>
      <c r="D36" s="586"/>
      <c r="E36" s="87"/>
    </row>
    <row r="37" spans="1:5" x14ac:dyDescent="0.35">
      <c r="A37" s="463"/>
      <c r="B37" s="583"/>
      <c r="C37" s="583"/>
      <c r="D37" s="586"/>
      <c r="E37" s="87"/>
    </row>
    <row r="38" spans="1:5" x14ac:dyDescent="0.35">
      <c r="A38" s="463"/>
      <c r="B38" s="583"/>
      <c r="C38" s="583"/>
      <c r="D38" s="586"/>
      <c r="E38" s="87"/>
    </row>
    <row r="39" spans="1:5" x14ac:dyDescent="0.35">
      <c r="A39" s="573"/>
      <c r="B39" s="51"/>
      <c r="C39" s="584"/>
      <c r="D39" s="587"/>
      <c r="E39" s="87"/>
    </row>
    <row r="40" spans="1:5" ht="54" customHeight="1" x14ac:dyDescent="0.7">
      <c r="A40" s="454" t="s">
        <v>151</v>
      </c>
      <c r="B40" s="455"/>
      <c r="C40" s="455"/>
      <c r="D40" s="455"/>
      <c r="E40" s="377"/>
    </row>
  </sheetData>
  <mergeCells count="25">
    <mergeCell ref="A22:A25"/>
    <mergeCell ref="B22:B25"/>
    <mergeCell ref="B10:B15"/>
    <mergeCell ref="A16:A18"/>
    <mergeCell ref="A1:D1"/>
    <mergeCell ref="A2:D2"/>
    <mergeCell ref="A3:D3"/>
    <mergeCell ref="A5:A8"/>
    <mergeCell ref="B5:B8"/>
    <mergeCell ref="A30:A39"/>
    <mergeCell ref="A26:A29"/>
    <mergeCell ref="A40:D40"/>
    <mergeCell ref="B16:B18"/>
    <mergeCell ref="C16:C18"/>
    <mergeCell ref="D16:D18"/>
    <mergeCell ref="A19:A21"/>
    <mergeCell ref="B19:B21"/>
    <mergeCell ref="C19:C21"/>
    <mergeCell ref="D19:D21"/>
    <mergeCell ref="B26:B29"/>
    <mergeCell ref="C26:C29"/>
    <mergeCell ref="D26:D29"/>
    <mergeCell ref="B30:B38"/>
    <mergeCell ref="C30:C39"/>
    <mergeCell ref="D30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topLeftCell="A10" workbookViewId="0">
      <selection sqref="A1:D1"/>
    </sheetView>
  </sheetViews>
  <sheetFormatPr defaultRowHeight="14.5" x14ac:dyDescent="0.35"/>
  <cols>
    <col min="2" max="2" width="24.54296875" customWidth="1"/>
    <col min="3" max="3" width="38.1796875" customWidth="1"/>
    <col min="4" max="4" width="64" customWidth="1"/>
    <col min="5" max="5" width="64.453125" customWidth="1"/>
  </cols>
  <sheetData>
    <row r="1" spans="1:5" ht="19" thickBot="1" x14ac:dyDescent="0.5">
      <c r="A1" s="534" t="s">
        <v>675</v>
      </c>
      <c r="B1" s="534"/>
      <c r="C1" s="534"/>
      <c r="D1" s="595"/>
      <c r="E1" s="145"/>
    </row>
    <row r="2" spans="1:5" ht="19" thickBot="1" x14ac:dyDescent="0.5">
      <c r="A2" s="515" t="s">
        <v>3</v>
      </c>
      <c r="B2" s="515"/>
      <c r="C2" s="515"/>
      <c r="D2" s="596"/>
      <c r="E2" s="149"/>
    </row>
    <row r="3" spans="1:5" ht="18.5" x14ac:dyDescent="0.45">
      <c r="A3" s="529" t="s">
        <v>68</v>
      </c>
      <c r="B3" s="530"/>
      <c r="C3" s="530"/>
      <c r="D3" s="530"/>
      <c r="E3" s="149"/>
    </row>
    <row r="4" spans="1:5" ht="15.5" x14ac:dyDescent="0.35">
      <c r="A4" s="20" t="s">
        <v>150</v>
      </c>
      <c r="B4" s="93" t="s">
        <v>6</v>
      </c>
      <c r="C4" s="93" t="s">
        <v>76</v>
      </c>
      <c r="D4" s="94" t="s">
        <v>149</v>
      </c>
      <c r="E4" s="93" t="s">
        <v>148</v>
      </c>
    </row>
    <row r="5" spans="1:5" ht="18.5" x14ac:dyDescent="0.45">
      <c r="A5" s="475" t="s">
        <v>84</v>
      </c>
      <c r="B5" s="474" t="s">
        <v>8</v>
      </c>
      <c r="C5" s="7" t="s">
        <v>9</v>
      </c>
      <c r="D5" s="83"/>
      <c r="E5" s="199" t="s">
        <v>359</v>
      </c>
    </row>
    <row r="6" spans="1:5" ht="18.5" x14ac:dyDescent="0.45">
      <c r="A6" s="475"/>
      <c r="B6" s="474"/>
      <c r="C6" s="12" t="s">
        <v>27</v>
      </c>
      <c r="D6" s="83"/>
      <c r="E6" s="200" t="s">
        <v>357</v>
      </c>
    </row>
    <row r="7" spans="1:5" ht="18.5" x14ac:dyDescent="0.45">
      <c r="A7" s="475"/>
      <c r="B7" s="474"/>
      <c r="C7" s="13" t="s">
        <v>28</v>
      </c>
      <c r="D7" s="83"/>
      <c r="E7" s="200" t="s">
        <v>358</v>
      </c>
    </row>
    <row r="8" spans="1:5" x14ac:dyDescent="0.35">
      <c r="A8" s="475"/>
      <c r="B8" s="474"/>
      <c r="C8" s="7"/>
      <c r="D8" s="84"/>
      <c r="E8" s="199"/>
    </row>
    <row r="9" spans="1:5" ht="29" x14ac:dyDescent="0.65">
      <c r="A9" s="27" t="s">
        <v>88</v>
      </c>
      <c r="B9" s="59" t="s">
        <v>89</v>
      </c>
      <c r="C9" s="150"/>
      <c r="D9" s="201"/>
      <c r="E9" s="202"/>
    </row>
    <row r="10" spans="1:5" ht="29" x14ac:dyDescent="0.35">
      <c r="A10" s="72" t="s">
        <v>11</v>
      </c>
      <c r="B10" s="555" t="s">
        <v>12</v>
      </c>
      <c r="C10" s="186" t="s">
        <v>360</v>
      </c>
      <c r="D10" s="187" t="s">
        <v>361</v>
      </c>
      <c r="E10" s="297" t="s">
        <v>372</v>
      </c>
    </row>
    <row r="11" spans="1:5" ht="50" x14ac:dyDescent="0.35">
      <c r="A11" s="72"/>
      <c r="B11" s="556"/>
      <c r="C11" s="186" t="s">
        <v>362</v>
      </c>
      <c r="D11" s="187" t="s">
        <v>363</v>
      </c>
      <c r="E11" s="203" t="s">
        <v>636</v>
      </c>
    </row>
    <row r="12" spans="1:5" ht="62.5" x14ac:dyDescent="0.35">
      <c r="A12" s="72"/>
      <c r="B12" s="556"/>
      <c r="C12" s="186" t="s">
        <v>364</v>
      </c>
      <c r="D12" s="187" t="s">
        <v>365</v>
      </c>
      <c r="E12" s="203" t="s">
        <v>373</v>
      </c>
    </row>
    <row r="13" spans="1:5" ht="15.5" x14ac:dyDescent="0.35">
      <c r="A13" s="72"/>
      <c r="B13" s="556"/>
      <c r="C13" s="186" t="s">
        <v>366</v>
      </c>
      <c r="D13" s="187" t="s">
        <v>367</v>
      </c>
      <c r="E13" s="184" t="s">
        <v>374</v>
      </c>
    </row>
    <row r="14" spans="1:5" ht="62.5" x14ac:dyDescent="0.65">
      <c r="A14" s="72"/>
      <c r="B14" s="556"/>
      <c r="C14" s="186" t="s">
        <v>368</v>
      </c>
      <c r="D14" s="187" t="s">
        <v>369</v>
      </c>
      <c r="E14" s="69"/>
    </row>
    <row r="15" spans="1:5" ht="28.5" x14ac:dyDescent="0.65">
      <c r="A15" s="72"/>
      <c r="B15" s="557"/>
      <c r="C15" s="186" t="s">
        <v>370</v>
      </c>
      <c r="D15" s="187" t="s">
        <v>371</v>
      </c>
      <c r="E15" s="69"/>
    </row>
    <row r="16" spans="1:5" ht="69.75" customHeight="1" x14ac:dyDescent="0.35">
      <c r="A16" s="543" t="s">
        <v>130</v>
      </c>
      <c r="B16" s="558" t="s">
        <v>132</v>
      </c>
      <c r="C16" s="558" t="s">
        <v>133</v>
      </c>
      <c r="D16" s="574" t="s">
        <v>128</v>
      </c>
      <c r="E16" s="82" t="s">
        <v>135</v>
      </c>
    </row>
    <row r="17" spans="1:5" x14ac:dyDescent="0.35">
      <c r="A17" s="544"/>
      <c r="B17" s="558"/>
      <c r="C17" s="558"/>
      <c r="D17" s="574"/>
      <c r="E17" s="82" t="s">
        <v>138</v>
      </c>
    </row>
    <row r="18" spans="1:5" ht="16.5" customHeight="1" x14ac:dyDescent="0.35">
      <c r="A18" s="545"/>
      <c r="B18" s="558"/>
      <c r="C18" s="558"/>
      <c r="D18" s="574"/>
      <c r="E18" s="82" t="s">
        <v>139</v>
      </c>
    </row>
    <row r="19" spans="1:5" ht="38.25" customHeight="1" x14ac:dyDescent="0.35">
      <c r="A19" s="543" t="s">
        <v>131</v>
      </c>
      <c r="B19" s="546" t="s">
        <v>132</v>
      </c>
      <c r="C19" s="546" t="s">
        <v>134</v>
      </c>
      <c r="D19" s="575" t="s">
        <v>129</v>
      </c>
      <c r="E19" s="82" t="s">
        <v>136</v>
      </c>
    </row>
    <row r="20" spans="1:5" ht="23.25" customHeight="1" x14ac:dyDescent="0.35">
      <c r="A20" s="544"/>
      <c r="B20" s="547"/>
      <c r="C20" s="547"/>
      <c r="D20" s="576"/>
      <c r="E20" s="82" t="s">
        <v>140</v>
      </c>
    </row>
    <row r="21" spans="1:5" ht="56.25" customHeight="1" x14ac:dyDescent="0.35">
      <c r="A21" s="545"/>
      <c r="B21" s="548"/>
      <c r="C21" s="548"/>
      <c r="D21" s="577"/>
      <c r="E21" s="82" t="s">
        <v>141</v>
      </c>
    </row>
    <row r="22" spans="1:5" ht="29" x14ac:dyDescent="0.35">
      <c r="A22" s="453" t="s">
        <v>104</v>
      </c>
      <c r="B22" s="472" t="s">
        <v>20</v>
      </c>
      <c r="C22" s="42" t="s">
        <v>71</v>
      </c>
      <c r="D22" s="58" t="s">
        <v>32</v>
      </c>
      <c r="E22" s="58" t="s">
        <v>375</v>
      </c>
    </row>
    <row r="23" spans="1:5" x14ac:dyDescent="0.35">
      <c r="A23" s="453"/>
      <c r="B23" s="472"/>
      <c r="C23" s="42" t="s">
        <v>29</v>
      </c>
      <c r="D23" s="58" t="s">
        <v>77</v>
      </c>
      <c r="E23" s="58" t="s">
        <v>376</v>
      </c>
    </row>
    <row r="24" spans="1:5" x14ac:dyDescent="0.35">
      <c r="A24" s="453"/>
      <c r="B24" s="472"/>
      <c r="C24" s="44" t="s">
        <v>30</v>
      </c>
      <c r="D24" s="58" t="s">
        <v>33</v>
      </c>
      <c r="E24" s="58" t="s">
        <v>377</v>
      </c>
    </row>
    <row r="25" spans="1:5" x14ac:dyDescent="0.35">
      <c r="A25" s="453"/>
      <c r="B25" s="472"/>
      <c r="C25" s="45" t="s">
        <v>31</v>
      </c>
      <c r="D25" s="58" t="s">
        <v>34</v>
      </c>
      <c r="E25" s="58" t="s">
        <v>120</v>
      </c>
    </row>
    <row r="26" spans="1:5" ht="42.75" customHeight="1" x14ac:dyDescent="0.35">
      <c r="A26" s="485" t="s">
        <v>105</v>
      </c>
      <c r="B26" s="501" t="s">
        <v>121</v>
      </c>
      <c r="C26" s="479" t="s">
        <v>107</v>
      </c>
      <c r="D26" s="156" t="s">
        <v>108</v>
      </c>
      <c r="E26" s="479" t="s">
        <v>298</v>
      </c>
    </row>
    <row r="27" spans="1:5" ht="24" customHeight="1" x14ac:dyDescent="0.35">
      <c r="A27" s="487"/>
      <c r="B27" s="540"/>
      <c r="C27" s="481"/>
      <c r="D27" s="157"/>
      <c r="E27" s="481"/>
    </row>
    <row r="28" spans="1:5" ht="14.5" customHeight="1" x14ac:dyDescent="0.35">
      <c r="A28" s="427" t="s">
        <v>109</v>
      </c>
      <c r="B28" s="477" t="s">
        <v>122</v>
      </c>
      <c r="C28" s="477" t="s">
        <v>35</v>
      </c>
      <c r="D28" s="477" t="s">
        <v>124</v>
      </c>
      <c r="E28" s="590" t="s">
        <v>287</v>
      </c>
    </row>
    <row r="29" spans="1:5" ht="14.5" customHeight="1" x14ac:dyDescent="0.35">
      <c r="A29" s="428"/>
      <c r="B29" s="478"/>
      <c r="C29" s="478"/>
      <c r="D29" s="478"/>
      <c r="E29" s="591"/>
    </row>
    <row r="30" spans="1:5" x14ac:dyDescent="0.35">
      <c r="A30" s="428"/>
      <c r="B30" s="478"/>
      <c r="C30" s="478"/>
      <c r="D30" s="478"/>
      <c r="E30" s="591"/>
    </row>
    <row r="31" spans="1:5" x14ac:dyDescent="0.35">
      <c r="A31" s="428"/>
      <c r="B31" s="478"/>
      <c r="C31" s="478"/>
      <c r="D31" s="478"/>
      <c r="E31" s="591"/>
    </row>
    <row r="32" spans="1:5" x14ac:dyDescent="0.35">
      <c r="A32" s="594"/>
      <c r="B32" s="478"/>
      <c r="C32" s="478"/>
      <c r="D32" s="478"/>
      <c r="E32" s="591"/>
    </row>
    <row r="33" spans="1:5" x14ac:dyDescent="0.35">
      <c r="A33" s="485" t="s">
        <v>110</v>
      </c>
      <c r="B33" s="478"/>
      <c r="C33" s="478"/>
      <c r="D33" s="478"/>
      <c r="E33" s="591"/>
    </row>
    <row r="34" spans="1:5" x14ac:dyDescent="0.35">
      <c r="A34" s="486"/>
      <c r="B34" s="478"/>
      <c r="C34" s="478"/>
      <c r="D34" s="478"/>
      <c r="E34" s="591"/>
    </row>
    <row r="35" spans="1:5" x14ac:dyDescent="0.35">
      <c r="A35" s="486"/>
      <c r="B35" s="478"/>
      <c r="C35" s="478"/>
      <c r="D35" s="478"/>
      <c r="E35" s="591"/>
    </row>
    <row r="36" spans="1:5" x14ac:dyDescent="0.35">
      <c r="A36" s="486"/>
      <c r="B36" s="478"/>
      <c r="C36" s="478"/>
      <c r="D36" s="478"/>
      <c r="E36" s="591"/>
    </row>
    <row r="37" spans="1:5" x14ac:dyDescent="0.35">
      <c r="A37" s="486"/>
      <c r="B37" s="478"/>
      <c r="C37" s="478"/>
      <c r="D37" s="478"/>
      <c r="E37" s="591"/>
    </row>
    <row r="38" spans="1:5" x14ac:dyDescent="0.35">
      <c r="A38" s="486"/>
      <c r="B38" s="478"/>
      <c r="C38" s="478"/>
      <c r="D38" s="478"/>
      <c r="E38" s="591"/>
    </row>
    <row r="39" spans="1:5" x14ac:dyDescent="0.35">
      <c r="A39" s="487"/>
      <c r="B39" s="593"/>
      <c r="C39" s="593"/>
      <c r="D39" s="593"/>
      <c r="E39" s="592"/>
    </row>
    <row r="40" spans="1:5" ht="39" customHeight="1" x14ac:dyDescent="0.7">
      <c r="A40" s="454" t="s">
        <v>151</v>
      </c>
      <c r="B40" s="455"/>
      <c r="C40" s="455"/>
      <c r="D40" s="455"/>
      <c r="E40" s="334"/>
    </row>
  </sheetData>
  <mergeCells count="27">
    <mergeCell ref="D19:D21"/>
    <mergeCell ref="A1:D1"/>
    <mergeCell ref="A2:D2"/>
    <mergeCell ref="A3:D3"/>
    <mergeCell ref="A5:A8"/>
    <mergeCell ref="B5:B8"/>
    <mergeCell ref="A33:A39"/>
    <mergeCell ref="A22:A25"/>
    <mergeCell ref="B22:B25"/>
    <mergeCell ref="B19:B21"/>
    <mergeCell ref="C19:C21"/>
    <mergeCell ref="E26:E27"/>
    <mergeCell ref="E28:E39"/>
    <mergeCell ref="D28:D39"/>
    <mergeCell ref="A40:D40"/>
    <mergeCell ref="B10:B15"/>
    <mergeCell ref="A16:A18"/>
    <mergeCell ref="B16:B18"/>
    <mergeCell ref="C16:C18"/>
    <mergeCell ref="D16:D18"/>
    <mergeCell ref="A19:A21"/>
    <mergeCell ref="A26:A27"/>
    <mergeCell ref="B26:B27"/>
    <mergeCell ref="C26:C27"/>
    <mergeCell ref="A28:A32"/>
    <mergeCell ref="B28:B39"/>
    <mergeCell ref="C28:C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zoomScale="86" zoomScaleNormal="86" workbookViewId="0">
      <selection activeCell="C7" sqref="C7"/>
    </sheetView>
  </sheetViews>
  <sheetFormatPr defaultRowHeight="14.5" x14ac:dyDescent="0.35"/>
  <cols>
    <col min="2" max="2" width="54.7265625" customWidth="1"/>
    <col min="3" max="3" width="64.7265625" customWidth="1"/>
    <col min="4" max="4" width="43.81640625" customWidth="1"/>
    <col min="5" max="5" width="32" customWidth="1"/>
  </cols>
  <sheetData>
    <row r="1" spans="1:6" ht="18.5" x14ac:dyDescent="0.45">
      <c r="A1" s="614" t="s">
        <v>673</v>
      </c>
      <c r="B1" s="614"/>
      <c r="C1" s="614"/>
      <c r="D1" s="615"/>
      <c r="E1" s="86"/>
      <c r="F1" s="1"/>
    </row>
    <row r="2" spans="1:6" ht="18.5" x14ac:dyDescent="0.45">
      <c r="A2" s="616" t="s">
        <v>4</v>
      </c>
      <c r="B2" s="616"/>
      <c r="C2" s="616"/>
      <c r="D2" s="617"/>
      <c r="E2" s="86"/>
    </row>
    <row r="3" spans="1:6" x14ac:dyDescent="0.35">
      <c r="A3" s="618" t="s">
        <v>69</v>
      </c>
      <c r="B3" s="619"/>
      <c r="C3" s="619"/>
      <c r="D3" s="619"/>
      <c r="E3" s="86"/>
    </row>
    <row r="4" spans="1:6" ht="15.65" customHeight="1" x14ac:dyDescent="0.35">
      <c r="A4" s="621" t="s">
        <v>84</v>
      </c>
      <c r="B4" s="93" t="s">
        <v>6</v>
      </c>
      <c r="C4" s="93" t="s">
        <v>76</v>
      </c>
      <c r="D4" s="94" t="s">
        <v>149</v>
      </c>
      <c r="E4" s="93" t="s">
        <v>148</v>
      </c>
    </row>
    <row r="5" spans="1:6" x14ac:dyDescent="0.35">
      <c r="A5" s="622"/>
      <c r="B5" s="620" t="s">
        <v>10</v>
      </c>
      <c r="C5" s="208" t="s">
        <v>655</v>
      </c>
      <c r="D5" s="209"/>
      <c r="E5" s="210" t="s">
        <v>378</v>
      </c>
    </row>
    <row r="6" spans="1:6" x14ac:dyDescent="0.35">
      <c r="A6" s="622"/>
      <c r="B6" s="620"/>
      <c r="C6" s="208" t="s">
        <v>50</v>
      </c>
      <c r="D6" s="209"/>
      <c r="E6" s="211" t="s">
        <v>379</v>
      </c>
    </row>
    <row r="7" spans="1:6" x14ac:dyDescent="0.35">
      <c r="A7" s="622"/>
      <c r="B7" s="620"/>
      <c r="C7" s="208" t="s">
        <v>654</v>
      </c>
      <c r="D7" s="209"/>
      <c r="E7" s="208" t="s">
        <v>381</v>
      </c>
    </row>
    <row r="8" spans="1:6" ht="35.15" customHeight="1" x14ac:dyDescent="0.35">
      <c r="A8" s="623"/>
      <c r="B8" s="620"/>
      <c r="C8" s="173"/>
      <c r="D8" s="212"/>
      <c r="E8" s="213" t="s">
        <v>380</v>
      </c>
    </row>
    <row r="9" spans="1:6" ht="28.5" x14ac:dyDescent="0.65">
      <c r="A9" s="49" t="s">
        <v>289</v>
      </c>
      <c r="B9" s="59" t="s">
        <v>89</v>
      </c>
      <c r="C9" s="60"/>
      <c r="D9" s="60"/>
      <c r="E9" s="60"/>
    </row>
    <row r="10" spans="1:6" ht="32.15" customHeight="1" x14ac:dyDescent="0.35">
      <c r="A10" s="174" t="s">
        <v>11</v>
      </c>
      <c r="B10" s="555" t="s">
        <v>12</v>
      </c>
      <c r="C10" s="186" t="s">
        <v>382</v>
      </c>
      <c r="D10" s="187" t="s">
        <v>383</v>
      </c>
      <c r="E10" s="214" t="s">
        <v>379</v>
      </c>
    </row>
    <row r="11" spans="1:6" ht="25" x14ac:dyDescent="0.35">
      <c r="A11" s="175"/>
      <c r="B11" s="556"/>
      <c r="C11" s="195" t="s">
        <v>384</v>
      </c>
      <c r="D11" s="196" t="s">
        <v>385</v>
      </c>
      <c r="E11" s="214" t="s">
        <v>61</v>
      </c>
    </row>
    <row r="12" spans="1:6" ht="15.5" x14ac:dyDescent="0.35">
      <c r="A12" s="175"/>
      <c r="B12" s="556"/>
      <c r="C12" s="195" t="s">
        <v>386</v>
      </c>
      <c r="D12" s="196" t="s">
        <v>387</v>
      </c>
      <c r="E12" s="214" t="s">
        <v>394</v>
      </c>
    </row>
    <row r="13" spans="1:6" ht="15.5" x14ac:dyDescent="0.35">
      <c r="A13" s="175"/>
      <c r="B13" s="556"/>
      <c r="C13" s="195" t="s">
        <v>388</v>
      </c>
      <c r="D13" s="196" t="s">
        <v>389</v>
      </c>
      <c r="E13" s="214" t="s">
        <v>127</v>
      </c>
    </row>
    <row r="14" spans="1:6" ht="25" x14ac:dyDescent="0.35">
      <c r="A14" s="175"/>
      <c r="B14" s="556"/>
      <c r="C14" s="195" t="s">
        <v>390</v>
      </c>
      <c r="D14" s="196" t="s">
        <v>335</v>
      </c>
      <c r="E14" s="214" t="s">
        <v>395</v>
      </c>
    </row>
    <row r="15" spans="1:6" ht="28.5" x14ac:dyDescent="0.65">
      <c r="A15" s="176"/>
      <c r="B15" s="557"/>
      <c r="C15" s="195" t="s">
        <v>391</v>
      </c>
      <c r="D15" s="196" t="s">
        <v>392</v>
      </c>
      <c r="E15" s="69"/>
    </row>
    <row r="16" spans="1:6" ht="35.25" customHeight="1" x14ac:dyDescent="0.35">
      <c r="A16" s="543" t="s">
        <v>130</v>
      </c>
      <c r="B16" s="558" t="s">
        <v>132</v>
      </c>
      <c r="C16" s="558" t="s">
        <v>299</v>
      </c>
      <c r="D16" s="574" t="s">
        <v>128</v>
      </c>
      <c r="E16" s="82" t="s">
        <v>135</v>
      </c>
    </row>
    <row r="17" spans="1:5" ht="22" customHeight="1" x14ac:dyDescent="0.35">
      <c r="A17" s="544"/>
      <c r="B17" s="558"/>
      <c r="C17" s="558"/>
      <c r="D17" s="574"/>
      <c r="E17" s="82" t="s">
        <v>138</v>
      </c>
    </row>
    <row r="18" spans="1:5" ht="37" customHeight="1" x14ac:dyDescent="0.35">
      <c r="A18" s="545"/>
      <c r="B18" s="558"/>
      <c r="C18" s="558"/>
      <c r="D18" s="574"/>
      <c r="E18" s="82" t="s">
        <v>139</v>
      </c>
    </row>
    <row r="19" spans="1:5" ht="42.75" customHeight="1" x14ac:dyDescent="0.35">
      <c r="A19" s="543" t="s">
        <v>131</v>
      </c>
      <c r="B19" s="546" t="s">
        <v>132</v>
      </c>
      <c r="C19" s="546" t="s">
        <v>134</v>
      </c>
      <c r="D19" s="575" t="s">
        <v>129</v>
      </c>
      <c r="E19" s="82" t="s">
        <v>136</v>
      </c>
    </row>
    <row r="20" spans="1:5" ht="23.25" customHeight="1" x14ac:dyDescent="0.35">
      <c r="A20" s="544"/>
      <c r="B20" s="547"/>
      <c r="C20" s="547"/>
      <c r="D20" s="576"/>
      <c r="E20" s="82" t="s">
        <v>140</v>
      </c>
    </row>
    <row r="21" spans="1:5" ht="23.25" customHeight="1" x14ac:dyDescent="0.35">
      <c r="A21" s="545"/>
      <c r="B21" s="548"/>
      <c r="C21" s="548"/>
      <c r="D21" s="577"/>
      <c r="E21" s="82" t="s">
        <v>141</v>
      </c>
    </row>
    <row r="22" spans="1:5" ht="48" customHeight="1" x14ac:dyDescent="0.35">
      <c r="A22" s="611" t="s">
        <v>198</v>
      </c>
      <c r="B22" s="473" t="s">
        <v>39</v>
      </c>
      <c r="C22" s="14" t="s">
        <v>52</v>
      </c>
      <c r="D22" s="87" t="s">
        <v>55</v>
      </c>
      <c r="E22" s="87" t="s">
        <v>379</v>
      </c>
    </row>
    <row r="23" spans="1:5" x14ac:dyDescent="0.35">
      <c r="A23" s="612"/>
      <c r="B23" s="473"/>
      <c r="C23" s="14" t="s">
        <v>14</v>
      </c>
      <c r="D23" s="66" t="s">
        <v>56</v>
      </c>
      <c r="E23" s="87" t="s">
        <v>393</v>
      </c>
    </row>
    <row r="24" spans="1:5" ht="27" customHeight="1" x14ac:dyDescent="0.35">
      <c r="A24" s="612"/>
      <c r="B24" s="473"/>
      <c r="C24" s="14" t="s">
        <v>53</v>
      </c>
      <c r="D24" s="88" t="s">
        <v>653</v>
      </c>
      <c r="E24" s="87" t="s">
        <v>61</v>
      </c>
    </row>
    <row r="25" spans="1:5" ht="14.5" customHeight="1" x14ac:dyDescent="0.35">
      <c r="A25" s="613"/>
      <c r="B25" s="610"/>
      <c r="C25" s="14" t="s">
        <v>54</v>
      </c>
      <c r="D25" s="88" t="s">
        <v>58</v>
      </c>
      <c r="E25" s="87"/>
    </row>
    <row r="26" spans="1:5" ht="14.5" customHeight="1" x14ac:dyDescent="0.35">
      <c r="A26" s="393"/>
      <c r="B26" s="410"/>
      <c r="C26" s="14"/>
      <c r="D26" s="88"/>
      <c r="E26" s="87"/>
    </row>
    <row r="27" spans="1:5" ht="14.5" customHeight="1" x14ac:dyDescent="0.35">
      <c r="A27" s="600" t="s">
        <v>105</v>
      </c>
      <c r="B27" s="600" t="s">
        <v>80</v>
      </c>
      <c r="C27" s="204" t="s">
        <v>119</v>
      </c>
      <c r="D27" s="205" t="s">
        <v>60</v>
      </c>
      <c r="E27" s="206" t="s">
        <v>394</v>
      </c>
    </row>
    <row r="28" spans="1:5" ht="27" customHeight="1" x14ac:dyDescent="0.35">
      <c r="A28" s="601"/>
      <c r="B28" s="601"/>
      <c r="C28" s="207" t="s">
        <v>651</v>
      </c>
      <c r="D28" s="205" t="s">
        <v>61</v>
      </c>
      <c r="E28" s="206" t="s">
        <v>136</v>
      </c>
    </row>
    <row r="29" spans="1:5" ht="26.15" customHeight="1" x14ac:dyDescent="0.35">
      <c r="A29" s="602"/>
      <c r="B29" s="602"/>
      <c r="C29" s="411" t="s">
        <v>652</v>
      </c>
      <c r="D29" s="412" t="s">
        <v>649</v>
      </c>
      <c r="E29" s="373"/>
    </row>
    <row r="30" spans="1:5" ht="14.5" customHeight="1" x14ac:dyDescent="0.35">
      <c r="A30" s="435" t="s">
        <v>109</v>
      </c>
      <c r="B30" s="473" t="s">
        <v>114</v>
      </c>
      <c r="C30" s="473" t="s">
        <v>115</v>
      </c>
      <c r="D30" s="469" t="s">
        <v>59</v>
      </c>
      <c r="E30" s="603" t="s">
        <v>657</v>
      </c>
    </row>
    <row r="31" spans="1:5" x14ac:dyDescent="0.35">
      <c r="A31" s="436"/>
      <c r="B31" s="473"/>
      <c r="C31" s="473"/>
      <c r="D31" s="606"/>
      <c r="E31" s="604"/>
    </row>
    <row r="32" spans="1:5" x14ac:dyDescent="0.35">
      <c r="A32" s="436"/>
      <c r="B32" s="473"/>
      <c r="C32" s="473"/>
      <c r="D32" s="606"/>
      <c r="E32" s="604"/>
    </row>
    <row r="33" spans="1:5" ht="42.65" customHeight="1" x14ac:dyDescent="0.35">
      <c r="A33" s="464"/>
      <c r="B33" s="473"/>
      <c r="C33" s="473"/>
      <c r="D33" s="470"/>
      <c r="E33" s="605"/>
    </row>
    <row r="34" spans="1:5" ht="14.5" customHeight="1" x14ac:dyDescent="0.35">
      <c r="A34" s="597" t="s">
        <v>110</v>
      </c>
      <c r="B34" s="477" t="s">
        <v>103</v>
      </c>
      <c r="C34" s="477" t="s">
        <v>112</v>
      </c>
      <c r="D34" s="477" t="s">
        <v>113</v>
      </c>
      <c r="E34" s="607" t="s">
        <v>656</v>
      </c>
    </row>
    <row r="35" spans="1:5" x14ac:dyDescent="0.35">
      <c r="A35" s="598"/>
      <c r="B35" s="478"/>
      <c r="C35" s="478"/>
      <c r="D35" s="478"/>
      <c r="E35" s="608"/>
    </row>
    <row r="36" spans="1:5" x14ac:dyDescent="0.35">
      <c r="A36" s="598"/>
      <c r="B36" s="478"/>
      <c r="C36" s="478"/>
      <c r="D36" s="478"/>
      <c r="E36" s="608"/>
    </row>
    <row r="37" spans="1:5" ht="3.75" customHeight="1" x14ac:dyDescent="0.35">
      <c r="A37" s="598"/>
      <c r="B37" s="478"/>
      <c r="C37" s="478"/>
      <c r="D37" s="478"/>
      <c r="E37" s="608"/>
    </row>
    <row r="38" spans="1:5" ht="14.5" hidden="1" customHeight="1" x14ac:dyDescent="0.35">
      <c r="A38" s="598"/>
      <c r="B38" s="478"/>
      <c r="C38" s="478"/>
      <c r="D38" s="478"/>
      <c r="E38" s="608"/>
    </row>
    <row r="39" spans="1:5" x14ac:dyDescent="0.35">
      <c r="A39" s="598"/>
      <c r="B39" s="478"/>
      <c r="C39" s="478"/>
      <c r="D39" s="478"/>
      <c r="E39" s="608"/>
    </row>
    <row r="40" spans="1:5" ht="43.5" customHeight="1" x14ac:dyDescent="0.35">
      <c r="A40" s="598"/>
      <c r="B40" s="478"/>
      <c r="C40" s="478"/>
      <c r="D40" s="478"/>
      <c r="E40" s="608"/>
    </row>
    <row r="41" spans="1:5" x14ac:dyDescent="0.35">
      <c r="A41" s="599"/>
      <c r="B41" s="593"/>
      <c r="C41" s="593"/>
      <c r="D41" s="593"/>
      <c r="E41" s="609"/>
    </row>
    <row r="42" spans="1:5" ht="43.5" customHeight="1" x14ac:dyDescent="0.7">
      <c r="A42" s="454" t="s">
        <v>151</v>
      </c>
      <c r="B42" s="455"/>
      <c r="C42" s="455"/>
      <c r="D42" s="455"/>
      <c r="E42" s="377"/>
    </row>
  </sheetData>
  <mergeCells count="29">
    <mergeCell ref="A1:D1"/>
    <mergeCell ref="A2:D2"/>
    <mergeCell ref="A3:D3"/>
    <mergeCell ref="B5:B8"/>
    <mergeCell ref="D19:D21"/>
    <mergeCell ref="B19:B21"/>
    <mergeCell ref="C19:C21"/>
    <mergeCell ref="A4:A8"/>
    <mergeCell ref="E30:E33"/>
    <mergeCell ref="D30:D33"/>
    <mergeCell ref="E34:E41"/>
    <mergeCell ref="A42:D42"/>
    <mergeCell ref="B10:B15"/>
    <mergeCell ref="A16:A18"/>
    <mergeCell ref="B16:B18"/>
    <mergeCell ref="C16:C18"/>
    <mergeCell ref="D16:D18"/>
    <mergeCell ref="A19:A21"/>
    <mergeCell ref="B30:B33"/>
    <mergeCell ref="C30:C33"/>
    <mergeCell ref="C34:C41"/>
    <mergeCell ref="B22:B25"/>
    <mergeCell ref="A30:A33"/>
    <mergeCell ref="A22:A25"/>
    <mergeCell ref="D34:D41"/>
    <mergeCell ref="A34:A41"/>
    <mergeCell ref="B34:B41"/>
    <mergeCell ref="A27:A29"/>
    <mergeCell ref="B27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workbookViewId="0">
      <selection activeCell="C32" sqref="C32:C36"/>
    </sheetView>
  </sheetViews>
  <sheetFormatPr defaultRowHeight="14.5" x14ac:dyDescent="0.35"/>
  <cols>
    <col min="2" max="2" width="44.26953125" customWidth="1"/>
    <col min="3" max="3" width="61.54296875" customWidth="1"/>
    <col min="4" max="4" width="63.1796875" customWidth="1"/>
    <col min="5" max="5" width="41.1796875" customWidth="1"/>
  </cols>
  <sheetData>
    <row r="1" spans="1:6" ht="18.5" x14ac:dyDescent="0.35">
      <c r="A1" s="510" t="s">
        <v>674</v>
      </c>
      <c r="B1" s="510"/>
      <c r="C1" s="510"/>
      <c r="D1" s="633"/>
      <c r="E1" s="89"/>
    </row>
    <row r="2" spans="1:6" ht="23.5" x14ac:dyDescent="0.35">
      <c r="A2" s="512" t="s">
        <v>5</v>
      </c>
      <c r="B2" s="513"/>
      <c r="C2" s="513"/>
      <c r="D2" s="513"/>
      <c r="E2" s="89"/>
    </row>
    <row r="3" spans="1:6" x14ac:dyDescent="0.35">
      <c r="A3" s="495" t="s">
        <v>70</v>
      </c>
      <c r="B3" s="496"/>
      <c r="C3" s="496"/>
      <c r="D3" s="496"/>
      <c r="E3" s="89"/>
    </row>
    <row r="4" spans="1:6" ht="15.65" customHeight="1" x14ac:dyDescent="0.35">
      <c r="A4" s="456" t="s">
        <v>84</v>
      </c>
      <c r="B4" s="93" t="s">
        <v>6</v>
      </c>
      <c r="C4" s="93" t="s">
        <v>76</v>
      </c>
      <c r="D4" s="94" t="s">
        <v>149</v>
      </c>
      <c r="E4" s="93" t="s">
        <v>148</v>
      </c>
    </row>
    <row r="5" spans="1:6" x14ac:dyDescent="0.35">
      <c r="A5" s="457"/>
      <c r="B5" s="474" t="s">
        <v>62</v>
      </c>
      <c r="C5" s="10" t="s">
        <v>36</v>
      </c>
      <c r="D5" s="73"/>
      <c r="E5" s="322" t="s">
        <v>411</v>
      </c>
    </row>
    <row r="6" spans="1:6" x14ac:dyDescent="0.35">
      <c r="A6" s="457"/>
      <c r="B6" s="474"/>
      <c r="C6" s="10" t="s">
        <v>37</v>
      </c>
      <c r="D6" s="73"/>
      <c r="E6" s="322" t="s">
        <v>412</v>
      </c>
    </row>
    <row r="7" spans="1:6" x14ac:dyDescent="0.35">
      <c r="A7" s="457"/>
      <c r="B7" s="474"/>
      <c r="C7" s="10" t="s">
        <v>38</v>
      </c>
      <c r="D7" s="73"/>
      <c r="E7" s="322" t="s">
        <v>413</v>
      </c>
    </row>
    <row r="8" spans="1:6" x14ac:dyDescent="0.35">
      <c r="A8" s="458"/>
      <c r="B8" s="474"/>
      <c r="C8" s="8"/>
      <c r="D8" s="73"/>
      <c r="E8" s="73"/>
    </row>
    <row r="9" spans="1:6" ht="29" x14ac:dyDescent="0.65">
      <c r="A9" s="27" t="s">
        <v>88</v>
      </c>
      <c r="B9" s="59" t="s">
        <v>89</v>
      </c>
      <c r="C9" s="60"/>
      <c r="D9" s="60"/>
      <c r="E9" s="60"/>
    </row>
    <row r="10" spans="1:6" ht="32.15" customHeight="1" x14ac:dyDescent="0.45">
      <c r="A10" s="189" t="s">
        <v>11</v>
      </c>
      <c r="B10" s="555" t="s">
        <v>12</v>
      </c>
      <c r="C10" s="186" t="s">
        <v>399</v>
      </c>
      <c r="D10" s="187" t="s">
        <v>400</v>
      </c>
      <c r="E10" s="183" t="s">
        <v>396</v>
      </c>
      <c r="F10" s="215"/>
    </row>
    <row r="11" spans="1:6" ht="25" x14ac:dyDescent="0.45">
      <c r="A11" s="190"/>
      <c r="B11" s="556"/>
      <c r="C11" s="186" t="s">
        <v>401</v>
      </c>
      <c r="D11" s="187" t="s">
        <v>402</v>
      </c>
      <c r="E11" s="183" t="s">
        <v>397</v>
      </c>
      <c r="F11" s="215"/>
    </row>
    <row r="12" spans="1:6" ht="18.5" x14ac:dyDescent="0.45">
      <c r="A12" s="190"/>
      <c r="B12" s="556"/>
      <c r="C12" s="186" t="s">
        <v>403</v>
      </c>
      <c r="D12" s="187" t="s">
        <v>404</v>
      </c>
      <c r="E12" s="183" t="s">
        <v>398</v>
      </c>
    </row>
    <row r="13" spans="1:6" ht="25" x14ac:dyDescent="0.35">
      <c r="A13" s="190"/>
      <c r="B13" s="556"/>
      <c r="C13" s="186" t="s">
        <v>405</v>
      </c>
      <c r="D13" s="187" t="s">
        <v>406</v>
      </c>
      <c r="E13" s="187"/>
    </row>
    <row r="14" spans="1:6" x14ac:dyDescent="0.35">
      <c r="A14" s="190"/>
      <c r="B14" s="556"/>
      <c r="C14" s="186" t="s">
        <v>407</v>
      </c>
      <c r="D14" s="187" t="s">
        <v>408</v>
      </c>
      <c r="E14" s="187"/>
    </row>
    <row r="15" spans="1:6" ht="28.5" x14ac:dyDescent="0.65">
      <c r="A15" s="191"/>
      <c r="B15" s="557"/>
      <c r="C15" s="186" t="s">
        <v>409</v>
      </c>
      <c r="D15" s="187" t="s">
        <v>337</v>
      </c>
      <c r="E15" s="69"/>
    </row>
    <row r="16" spans="1:6" ht="69.75" customHeight="1" x14ac:dyDescent="0.35">
      <c r="A16" s="543" t="s">
        <v>130</v>
      </c>
      <c r="B16" s="558" t="s">
        <v>132</v>
      </c>
      <c r="C16" s="558" t="s">
        <v>152</v>
      </c>
      <c r="D16" s="574" t="s">
        <v>128</v>
      </c>
      <c r="E16" s="82" t="s">
        <v>135</v>
      </c>
    </row>
    <row r="17" spans="1:5" x14ac:dyDescent="0.35">
      <c r="A17" s="544"/>
      <c r="B17" s="558"/>
      <c r="C17" s="558"/>
      <c r="D17" s="574"/>
      <c r="E17" s="82" t="s">
        <v>138</v>
      </c>
    </row>
    <row r="18" spans="1:5" x14ac:dyDescent="0.35">
      <c r="A18" s="545"/>
      <c r="B18" s="558"/>
      <c r="C18" s="558"/>
      <c r="D18" s="574"/>
      <c r="E18" s="82" t="s">
        <v>139</v>
      </c>
    </row>
    <row r="19" spans="1:5" ht="93" customHeight="1" x14ac:dyDescent="0.35">
      <c r="A19" s="543" t="s">
        <v>131</v>
      </c>
      <c r="B19" s="546" t="s">
        <v>132</v>
      </c>
      <c r="C19" s="546" t="s">
        <v>153</v>
      </c>
      <c r="D19" s="575" t="s">
        <v>129</v>
      </c>
      <c r="E19" s="82" t="s">
        <v>136</v>
      </c>
    </row>
    <row r="20" spans="1:5" ht="23.25" customHeight="1" x14ac:dyDescent="0.35">
      <c r="A20" s="544"/>
      <c r="B20" s="547"/>
      <c r="C20" s="547"/>
      <c r="D20" s="576"/>
      <c r="E20" s="82" t="s">
        <v>140</v>
      </c>
    </row>
    <row r="21" spans="1:5" ht="23.25" customHeight="1" x14ac:dyDescent="0.35">
      <c r="A21" s="545"/>
      <c r="B21" s="548"/>
      <c r="C21" s="548"/>
      <c r="D21" s="577"/>
      <c r="E21" s="82" t="s">
        <v>141</v>
      </c>
    </row>
    <row r="22" spans="1:5" x14ac:dyDescent="0.35">
      <c r="A22" s="425" t="s">
        <v>300</v>
      </c>
      <c r="B22" s="473" t="s">
        <v>39</v>
      </c>
      <c r="C22" s="217" t="s">
        <v>40</v>
      </c>
      <c r="D22" s="218" t="s">
        <v>43</v>
      </c>
      <c r="E22" s="221" t="s">
        <v>268</v>
      </c>
    </row>
    <row r="23" spans="1:5" x14ac:dyDescent="0.35">
      <c r="A23" s="426"/>
      <c r="B23" s="473"/>
      <c r="C23" s="217" t="s">
        <v>42</v>
      </c>
      <c r="D23" s="219" t="s">
        <v>45</v>
      </c>
      <c r="E23" s="221" t="s">
        <v>414</v>
      </c>
    </row>
    <row r="24" spans="1:5" x14ac:dyDescent="0.35">
      <c r="A24" s="426"/>
      <c r="B24" s="473"/>
      <c r="C24" s="220" t="s">
        <v>63</v>
      </c>
      <c r="D24" s="218" t="s">
        <v>83</v>
      </c>
      <c r="E24" s="221" t="s">
        <v>415</v>
      </c>
    </row>
    <row r="25" spans="1:5" ht="13" customHeight="1" x14ac:dyDescent="0.35">
      <c r="A25" s="426"/>
      <c r="B25" s="473"/>
      <c r="C25" s="220" t="s">
        <v>64</v>
      </c>
      <c r="D25" s="219" t="s">
        <v>46</v>
      </c>
      <c r="E25" s="217" t="s">
        <v>218</v>
      </c>
    </row>
    <row r="26" spans="1:5" ht="14.5" hidden="1" customHeight="1" x14ac:dyDescent="0.35">
      <c r="A26" s="465"/>
      <c r="B26" s="507" t="s">
        <v>47</v>
      </c>
      <c r="C26" s="437" t="s">
        <v>48</v>
      </c>
      <c r="D26" s="629" t="s">
        <v>302</v>
      </c>
      <c r="E26" s="90"/>
    </row>
    <row r="27" spans="1:5" ht="43.5" customHeight="1" x14ac:dyDescent="0.35">
      <c r="A27" s="631" t="s">
        <v>293</v>
      </c>
      <c r="B27" s="507"/>
      <c r="C27" s="438"/>
      <c r="D27" s="629"/>
      <c r="E27" s="216" t="s">
        <v>410</v>
      </c>
    </row>
    <row r="28" spans="1:5" x14ac:dyDescent="0.35">
      <c r="A28" s="631"/>
      <c r="B28" s="507"/>
      <c r="C28" s="438"/>
      <c r="D28" s="629"/>
      <c r="E28" s="146"/>
    </row>
    <row r="29" spans="1:5" x14ac:dyDescent="0.35">
      <c r="A29" s="631"/>
      <c r="B29" s="507"/>
      <c r="C29" s="438"/>
      <c r="D29" s="629"/>
      <c r="E29" s="146"/>
    </row>
    <row r="30" spans="1:5" x14ac:dyDescent="0.35">
      <c r="A30" s="631"/>
      <c r="B30" s="632"/>
      <c r="C30" s="439"/>
      <c r="D30" s="630"/>
      <c r="E30" s="146"/>
    </row>
    <row r="31" spans="1:5" x14ac:dyDescent="0.35">
      <c r="A31" s="631"/>
      <c r="B31" s="632"/>
      <c r="C31" s="440"/>
      <c r="D31" s="630"/>
      <c r="E31" s="147"/>
    </row>
    <row r="32" spans="1:5" ht="43.5" customHeight="1" x14ac:dyDescent="0.35">
      <c r="A32" s="462" t="s">
        <v>301</v>
      </c>
      <c r="B32" s="626" t="s">
        <v>39</v>
      </c>
      <c r="C32" s="624" t="s">
        <v>101</v>
      </c>
      <c r="D32" s="625" t="s">
        <v>102</v>
      </c>
      <c r="E32" s="216" t="s">
        <v>416</v>
      </c>
    </row>
    <row r="33" spans="1:5" x14ac:dyDescent="0.35">
      <c r="A33" s="463"/>
      <c r="B33" s="627"/>
      <c r="C33" s="624"/>
      <c r="D33" s="625"/>
      <c r="E33" s="146"/>
    </row>
    <row r="34" spans="1:5" ht="13.5" customHeight="1" x14ac:dyDescent="0.35">
      <c r="A34" s="463"/>
      <c r="B34" s="627"/>
      <c r="C34" s="624"/>
      <c r="D34" s="625"/>
      <c r="E34" s="146"/>
    </row>
    <row r="35" spans="1:5" ht="6" hidden="1" customHeight="1" x14ac:dyDescent="0.35">
      <c r="A35" s="463"/>
      <c r="B35" s="627"/>
      <c r="C35" s="624"/>
      <c r="D35" s="625"/>
      <c r="E35" s="146"/>
    </row>
    <row r="36" spans="1:5" ht="0.65" hidden="1" customHeight="1" x14ac:dyDescent="0.35">
      <c r="A36" s="463"/>
      <c r="B36" s="627"/>
      <c r="C36" s="624"/>
      <c r="D36" s="625"/>
      <c r="E36" s="146"/>
    </row>
    <row r="37" spans="1:5" ht="21" customHeight="1" x14ac:dyDescent="0.35">
      <c r="A37" s="463"/>
      <c r="B37" s="627"/>
      <c r="C37" s="170" t="s">
        <v>296</v>
      </c>
      <c r="D37" s="168" t="s">
        <v>120</v>
      </c>
      <c r="E37" s="146"/>
    </row>
    <row r="38" spans="1:5" ht="20.149999999999999" customHeight="1" x14ac:dyDescent="0.35">
      <c r="A38" s="463"/>
      <c r="B38" s="627"/>
      <c r="C38" s="170" t="s">
        <v>41</v>
      </c>
      <c r="D38" s="168" t="s">
        <v>44</v>
      </c>
      <c r="E38" s="146"/>
    </row>
    <row r="39" spans="1:5" ht="26.15" customHeight="1" x14ac:dyDescent="0.35">
      <c r="A39" s="573"/>
      <c r="B39" s="628"/>
      <c r="C39" s="15"/>
      <c r="D39" s="15"/>
      <c r="E39" s="147"/>
    </row>
    <row r="40" spans="1:5" ht="30" customHeight="1" x14ac:dyDescent="0.7">
      <c r="A40" s="454" t="s">
        <v>151</v>
      </c>
      <c r="B40" s="455"/>
      <c r="C40" s="455"/>
      <c r="D40" s="455"/>
      <c r="E40" s="71"/>
    </row>
  </sheetData>
  <mergeCells count="25">
    <mergeCell ref="A1:D1"/>
    <mergeCell ref="A2:D2"/>
    <mergeCell ref="A3:D3"/>
    <mergeCell ref="B5:B8"/>
    <mergeCell ref="B22:B25"/>
    <mergeCell ref="C19:C21"/>
    <mergeCell ref="D19:D21"/>
    <mergeCell ref="A4:A8"/>
    <mergeCell ref="A22:A26"/>
    <mergeCell ref="B10:B15"/>
    <mergeCell ref="A40:D40"/>
    <mergeCell ref="A16:A18"/>
    <mergeCell ref="B16:B18"/>
    <mergeCell ref="C16:C18"/>
    <mergeCell ref="D16:D18"/>
    <mergeCell ref="C32:C36"/>
    <mergeCell ref="D32:D36"/>
    <mergeCell ref="A32:A39"/>
    <mergeCell ref="B32:B39"/>
    <mergeCell ref="A19:A21"/>
    <mergeCell ref="B19:B21"/>
    <mergeCell ref="D26:D31"/>
    <mergeCell ref="A27:A31"/>
    <mergeCell ref="B26:B31"/>
    <mergeCell ref="C26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75"/>
  <sheetViews>
    <sheetView topLeftCell="O1" zoomScale="75" zoomScaleNormal="75" workbookViewId="0">
      <selection activeCell="O2" sqref="O2:R2"/>
    </sheetView>
  </sheetViews>
  <sheetFormatPr defaultRowHeight="14.5" x14ac:dyDescent="0.35"/>
  <cols>
    <col min="1" max="1" width="21.81640625" customWidth="1"/>
    <col min="2" max="2" width="20.54296875" customWidth="1"/>
    <col min="3" max="4" width="39" customWidth="1"/>
    <col min="5" max="5" width="44.54296875" customWidth="1"/>
    <col min="6" max="7" width="13.26953125" customWidth="1"/>
    <col min="8" max="10" width="39.54296875" customWidth="1"/>
    <col min="11" max="11" width="13.81640625" customWidth="1"/>
    <col min="12" max="13" width="42.26953125" customWidth="1"/>
    <col min="14" max="14" width="27.1796875" customWidth="1"/>
    <col min="15" max="15" width="22.81640625" customWidth="1"/>
    <col min="16" max="17" width="38.7265625" customWidth="1"/>
    <col min="18" max="18" width="43" customWidth="1"/>
    <col min="19" max="19" width="20" customWidth="1"/>
    <col min="20" max="20" width="38" customWidth="1"/>
    <col min="21" max="21" width="36.81640625" customWidth="1"/>
    <col min="22" max="22" width="36.26953125" customWidth="1"/>
  </cols>
  <sheetData>
    <row r="1" spans="1:49" ht="38.5" customHeight="1" thickBot="1" x14ac:dyDescent="0.7">
      <c r="A1" s="373"/>
      <c r="B1" s="373"/>
      <c r="C1" s="379" t="s">
        <v>640</v>
      </c>
      <c r="D1" s="373"/>
      <c r="E1" s="373"/>
      <c r="F1" s="373"/>
      <c r="G1" s="373"/>
      <c r="H1" s="373"/>
      <c r="I1" s="373"/>
      <c r="J1" s="379" t="s">
        <v>640</v>
      </c>
      <c r="K1" s="373"/>
      <c r="L1" s="373"/>
      <c r="M1" s="379" t="s">
        <v>640</v>
      </c>
      <c r="N1" s="373"/>
      <c r="O1" s="373"/>
      <c r="P1" s="379" t="s">
        <v>640</v>
      </c>
      <c r="Q1" s="373"/>
      <c r="R1" s="373"/>
      <c r="S1" s="379" t="s">
        <v>640</v>
      </c>
      <c r="T1" s="373"/>
      <c r="U1" s="373"/>
      <c r="V1" s="373"/>
    </row>
    <row r="2" spans="1:49" s="6" customFormat="1" ht="27" customHeight="1" x14ac:dyDescent="0.55000000000000004">
      <c r="A2" s="521" t="s">
        <v>0</v>
      </c>
      <c r="B2" s="713" t="s">
        <v>667</v>
      </c>
      <c r="C2" s="713"/>
      <c r="D2" s="713"/>
      <c r="E2" s="713"/>
      <c r="F2" s="714" t="s">
        <v>668</v>
      </c>
      <c r="G2" s="714"/>
      <c r="H2" s="714"/>
      <c r="I2" s="714"/>
      <c r="J2" s="714"/>
      <c r="K2" s="715" t="s">
        <v>671</v>
      </c>
      <c r="L2" s="715"/>
      <c r="M2" s="715"/>
      <c r="N2" s="715"/>
      <c r="O2" s="716" t="s">
        <v>669</v>
      </c>
      <c r="P2" s="716"/>
      <c r="Q2" s="716"/>
      <c r="R2" s="716"/>
      <c r="S2" s="711" t="s">
        <v>670</v>
      </c>
      <c r="T2" s="711"/>
      <c r="U2" s="711"/>
      <c r="V2" s="29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6" customFormat="1" ht="30" customHeight="1" x14ac:dyDescent="0.45">
      <c r="A3" s="522"/>
      <c r="B3" s="538" t="s">
        <v>154</v>
      </c>
      <c r="C3" s="538"/>
      <c r="D3" s="538"/>
      <c r="E3" s="538"/>
      <c r="F3" s="539" t="s">
        <v>155</v>
      </c>
      <c r="G3" s="539"/>
      <c r="H3" s="539"/>
      <c r="I3" s="539"/>
      <c r="J3" s="539"/>
      <c r="K3" s="515" t="s">
        <v>156</v>
      </c>
      <c r="L3" s="515"/>
      <c r="M3" s="515"/>
      <c r="N3" s="515"/>
      <c r="O3" s="616" t="s">
        <v>157</v>
      </c>
      <c r="P3" s="616"/>
      <c r="Q3" s="616"/>
      <c r="R3" s="616"/>
      <c r="S3" s="616" t="s">
        <v>158</v>
      </c>
      <c r="T3" s="616"/>
      <c r="U3" s="616"/>
      <c r="V3" s="29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27.75" customHeight="1" x14ac:dyDescent="0.45">
      <c r="A4" s="522"/>
      <c r="B4" s="717" t="s">
        <v>66</v>
      </c>
      <c r="C4" s="718"/>
      <c r="D4" s="718"/>
      <c r="E4" s="719"/>
      <c r="F4" s="720" t="s">
        <v>159</v>
      </c>
      <c r="G4" s="721"/>
      <c r="H4" s="721"/>
      <c r="I4" s="721"/>
      <c r="J4" s="722"/>
      <c r="K4" s="723" t="s">
        <v>160</v>
      </c>
      <c r="L4" s="724"/>
      <c r="M4" s="724"/>
      <c r="N4" s="725"/>
      <c r="O4" s="726" t="s">
        <v>161</v>
      </c>
      <c r="P4" s="727"/>
      <c r="Q4" s="727"/>
      <c r="R4" s="728"/>
      <c r="S4" s="712" t="s">
        <v>607</v>
      </c>
      <c r="T4" s="712"/>
      <c r="U4" s="712"/>
      <c r="V4" s="3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4" customFormat="1" ht="63" customHeight="1" x14ac:dyDescent="0.35">
      <c r="A5" s="523"/>
      <c r="B5" s="96" t="s">
        <v>6</v>
      </c>
      <c r="C5" s="96" t="s">
        <v>7</v>
      </c>
      <c r="D5" s="96" t="s">
        <v>259</v>
      </c>
      <c r="E5" s="305" t="s">
        <v>258</v>
      </c>
      <c r="F5" s="306" t="s">
        <v>150</v>
      </c>
      <c r="G5" s="75" t="s">
        <v>6</v>
      </c>
      <c r="H5" s="75" t="s">
        <v>7</v>
      </c>
      <c r="I5" s="303" t="s">
        <v>259</v>
      </c>
      <c r="J5" s="304" t="s">
        <v>258</v>
      </c>
      <c r="K5" s="97" t="s">
        <v>6</v>
      </c>
      <c r="L5" s="97" t="s">
        <v>7</v>
      </c>
      <c r="M5" s="301" t="s">
        <v>259</v>
      </c>
      <c r="N5" s="302" t="s">
        <v>258</v>
      </c>
      <c r="O5" s="98" t="s">
        <v>6</v>
      </c>
      <c r="P5" s="98" t="s">
        <v>7</v>
      </c>
      <c r="Q5" s="300" t="s">
        <v>259</v>
      </c>
      <c r="R5" s="299" t="s">
        <v>258</v>
      </c>
      <c r="S5" s="98" t="s">
        <v>6</v>
      </c>
      <c r="T5" s="98" t="s">
        <v>7</v>
      </c>
      <c r="U5" s="98" t="s">
        <v>259</v>
      </c>
      <c r="V5" s="98" t="s">
        <v>258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s="1" customFormat="1" ht="63" customHeight="1" x14ac:dyDescent="0.35">
      <c r="A6" s="456" t="s">
        <v>163</v>
      </c>
      <c r="B6" s="666" t="s">
        <v>164</v>
      </c>
      <c r="C6" s="666" t="s">
        <v>165</v>
      </c>
      <c r="D6" s="708">
        <v>6</v>
      </c>
      <c r="E6" s="735"/>
      <c r="F6" s="730" t="s">
        <v>595</v>
      </c>
      <c r="G6" s="665" t="s">
        <v>8</v>
      </c>
      <c r="H6" s="76" t="s">
        <v>166</v>
      </c>
      <c r="I6" s="76"/>
      <c r="J6" s="76"/>
      <c r="K6" s="729" t="s">
        <v>8</v>
      </c>
      <c r="L6" s="309" t="s">
        <v>167</v>
      </c>
      <c r="M6" s="307"/>
      <c r="N6" s="308"/>
      <c r="O6" s="665" t="s">
        <v>10</v>
      </c>
      <c r="P6" s="77" t="s">
        <v>168</v>
      </c>
      <c r="Q6" s="77"/>
      <c r="R6" s="77"/>
      <c r="S6" s="665" t="s">
        <v>10</v>
      </c>
      <c r="T6" s="77" t="s">
        <v>169</v>
      </c>
      <c r="U6" s="77" t="s">
        <v>170</v>
      </c>
      <c r="V6" s="77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7.25" customHeight="1" x14ac:dyDescent="0.35">
      <c r="A7" s="458"/>
      <c r="B7" s="667"/>
      <c r="C7" s="667"/>
      <c r="D7" s="709"/>
      <c r="E7" s="736"/>
      <c r="F7" s="731"/>
      <c r="G7" s="665"/>
      <c r="H7" s="76" t="s">
        <v>171</v>
      </c>
      <c r="I7" s="76"/>
      <c r="J7" s="76"/>
      <c r="K7" s="729"/>
      <c r="L7" s="91" t="s">
        <v>172</v>
      </c>
      <c r="M7" s="91"/>
      <c r="N7" s="308"/>
      <c r="O7" s="665"/>
      <c r="P7" s="77" t="s">
        <v>173</v>
      </c>
      <c r="Q7" s="77"/>
      <c r="R7" s="77"/>
      <c r="S7" s="665"/>
      <c r="T7" s="77" t="s">
        <v>174</v>
      </c>
      <c r="U7" s="77" t="s">
        <v>175</v>
      </c>
      <c r="V7" s="7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1" customFormat="1" ht="23.25" customHeight="1" x14ac:dyDescent="0.35">
      <c r="A8" s="100" t="s">
        <v>176</v>
      </c>
      <c r="B8" s="666" t="s">
        <v>177</v>
      </c>
      <c r="C8" s="666" t="s">
        <v>165</v>
      </c>
      <c r="D8" s="708">
        <v>12</v>
      </c>
      <c r="E8" s="735"/>
      <c r="F8" s="731"/>
      <c r="G8" s="665"/>
      <c r="H8" s="77" t="s">
        <v>178</v>
      </c>
      <c r="I8" s="77"/>
      <c r="J8" s="77"/>
      <c r="K8" s="729"/>
      <c r="L8" s="91" t="s">
        <v>179</v>
      </c>
      <c r="M8" s="91"/>
      <c r="N8" s="308"/>
      <c r="O8" s="665"/>
      <c r="P8" s="77" t="s">
        <v>180</v>
      </c>
      <c r="Q8" s="77"/>
      <c r="R8" s="77"/>
      <c r="S8" s="665"/>
      <c r="T8" s="77" t="s">
        <v>181</v>
      </c>
      <c r="U8" s="77" t="s">
        <v>182</v>
      </c>
      <c r="V8" s="7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1" customFormat="1" ht="30" customHeight="1" x14ac:dyDescent="0.35">
      <c r="A9" s="101"/>
      <c r="B9" s="667"/>
      <c r="C9" s="667"/>
      <c r="D9" s="709"/>
      <c r="E9" s="709"/>
      <c r="F9" s="731"/>
      <c r="G9" s="665"/>
      <c r="H9" s="77" t="s">
        <v>183</v>
      </c>
      <c r="I9" s="77"/>
      <c r="J9" s="77"/>
      <c r="K9" s="729"/>
      <c r="L9" s="118" t="s">
        <v>184</v>
      </c>
      <c r="M9" s="118"/>
      <c r="N9" s="118"/>
      <c r="O9" s="665"/>
      <c r="P9" s="77" t="s">
        <v>185</v>
      </c>
      <c r="Q9" s="77"/>
      <c r="R9" s="78"/>
      <c r="S9" s="665"/>
      <c r="T9" s="77" t="s">
        <v>186</v>
      </c>
      <c r="U9" s="77" t="s">
        <v>187</v>
      </c>
      <c r="V9" s="7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1" customFormat="1" ht="15.5" x14ac:dyDescent="0.35">
      <c r="A10" s="621" t="s">
        <v>188</v>
      </c>
      <c r="B10" s="666" t="s">
        <v>189</v>
      </c>
      <c r="C10" s="666" t="s">
        <v>165</v>
      </c>
      <c r="D10" s="678">
        <v>18</v>
      </c>
      <c r="E10" s="708"/>
      <c r="F10" s="731"/>
      <c r="G10" s="665"/>
      <c r="H10" s="78"/>
      <c r="I10" s="78"/>
      <c r="J10" s="78"/>
      <c r="K10" s="729"/>
      <c r="L10" s="118"/>
      <c r="M10" s="118"/>
      <c r="N10" s="118"/>
      <c r="O10" s="665"/>
      <c r="P10" s="77" t="s">
        <v>190</v>
      </c>
      <c r="Q10" s="77"/>
      <c r="R10" s="78"/>
      <c r="S10" s="665"/>
      <c r="T10" s="77" t="s">
        <v>191</v>
      </c>
      <c r="U10" s="77"/>
      <c r="V10" s="7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1" customFormat="1" ht="15.5" x14ac:dyDescent="0.35">
      <c r="A11" s="623"/>
      <c r="B11" s="667"/>
      <c r="C11" s="667"/>
      <c r="D11" s="679"/>
      <c r="E11" s="709"/>
      <c r="F11" s="731"/>
      <c r="G11" s="665"/>
      <c r="H11" s="78"/>
      <c r="I11" s="78"/>
      <c r="J11" s="78"/>
      <c r="K11" s="729"/>
      <c r="L11" s="118"/>
      <c r="M11" s="118"/>
      <c r="N11" s="118"/>
      <c r="O11" s="665"/>
      <c r="P11" s="77" t="s">
        <v>192</v>
      </c>
      <c r="Q11" s="77"/>
      <c r="R11" s="78"/>
      <c r="S11" s="665"/>
      <c r="T11" s="77"/>
      <c r="U11" s="77"/>
      <c r="V11" s="77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1" customFormat="1" ht="15.5" x14ac:dyDescent="0.35">
      <c r="A12" s="102" t="s">
        <v>193</v>
      </c>
      <c r="B12" s="666" t="s">
        <v>194</v>
      </c>
      <c r="C12" s="666" t="s">
        <v>165</v>
      </c>
      <c r="D12" s="676">
        <v>24</v>
      </c>
      <c r="E12" s="704"/>
      <c r="F12" s="731"/>
      <c r="G12" s="665"/>
      <c r="H12" s="78"/>
      <c r="I12" s="78"/>
      <c r="J12" s="78"/>
      <c r="K12" s="729"/>
      <c r="L12" s="118"/>
      <c r="M12" s="118"/>
      <c r="N12" s="118"/>
      <c r="O12" s="665"/>
      <c r="P12" s="78"/>
      <c r="Q12" s="78"/>
      <c r="R12" s="78"/>
      <c r="S12" s="665"/>
      <c r="T12" s="78"/>
      <c r="U12" s="77"/>
      <c r="V12" s="77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5" x14ac:dyDescent="0.35">
      <c r="A13" s="103"/>
      <c r="B13" s="667"/>
      <c r="C13" s="667"/>
      <c r="D13" s="677"/>
      <c r="E13" s="705"/>
      <c r="F13" s="732"/>
      <c r="G13" s="665"/>
      <c r="H13" s="78"/>
      <c r="I13" s="78"/>
      <c r="J13" s="78"/>
      <c r="K13" s="729"/>
      <c r="L13" s="118"/>
      <c r="M13" s="118"/>
      <c r="N13" s="118"/>
      <c r="O13" s="665"/>
      <c r="P13" s="78"/>
      <c r="Q13" s="78"/>
      <c r="R13" s="78"/>
      <c r="S13" s="665"/>
      <c r="T13" s="78"/>
      <c r="U13" s="77"/>
      <c r="V13" s="77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25" customFormat="1" ht="30" customHeight="1" x14ac:dyDescent="0.5">
      <c r="A14" s="124" t="s">
        <v>195</v>
      </c>
      <c r="B14" s="706" t="s">
        <v>303</v>
      </c>
      <c r="C14" s="706"/>
      <c r="D14" s="706"/>
      <c r="E14" s="707"/>
      <c r="F14" s="124" t="s">
        <v>195</v>
      </c>
      <c r="G14" s="706" t="s">
        <v>303</v>
      </c>
      <c r="H14" s="706"/>
      <c r="I14" s="706"/>
      <c r="J14" s="706"/>
      <c r="K14" s="707"/>
      <c r="L14" s="706" t="s">
        <v>303</v>
      </c>
      <c r="M14" s="706"/>
      <c r="N14" s="706"/>
      <c r="O14" s="707"/>
      <c r="P14" s="706" t="s">
        <v>303</v>
      </c>
      <c r="Q14" s="706"/>
      <c r="R14" s="706"/>
      <c r="S14" s="707"/>
      <c r="T14" s="644" t="s">
        <v>303</v>
      </c>
      <c r="U14" s="644"/>
      <c r="V14" s="644"/>
      <c r="AW14" s="126"/>
    </row>
    <row r="15" spans="1:49" ht="33.5" x14ac:dyDescent="0.75">
      <c r="A15" s="313" t="s">
        <v>196</v>
      </c>
      <c r="B15" s="263" t="s">
        <v>197</v>
      </c>
      <c r="C15" s="264" t="s">
        <v>165</v>
      </c>
      <c r="D15" s="311"/>
      <c r="E15" s="312"/>
      <c r="F15" s="313" t="s">
        <v>196</v>
      </c>
      <c r="G15" s="359" t="s">
        <v>12</v>
      </c>
      <c r="H15" s="360"/>
      <c r="I15" s="154"/>
      <c r="J15" s="177"/>
      <c r="K15" s="313" t="s">
        <v>196</v>
      </c>
      <c r="L15" s="362" t="s">
        <v>12</v>
      </c>
      <c r="M15" s="154"/>
      <c r="N15" s="154"/>
      <c r="O15" s="314" t="s">
        <v>196</v>
      </c>
      <c r="P15" s="361" t="s">
        <v>12</v>
      </c>
      <c r="Q15" s="154"/>
      <c r="R15" s="154"/>
      <c r="S15" s="314" t="s">
        <v>196</v>
      </c>
      <c r="T15" s="154" t="s">
        <v>12</v>
      </c>
      <c r="U15" s="328"/>
      <c r="V15" s="313"/>
    </row>
    <row r="16" spans="1:49" ht="57" customHeight="1" x14ac:dyDescent="0.5">
      <c r="A16" s="697" t="s">
        <v>264</v>
      </c>
      <c r="B16" s="650" t="s">
        <v>260</v>
      </c>
      <c r="C16" s="178" t="s">
        <v>261</v>
      </c>
      <c r="D16" s="178" t="s">
        <v>262</v>
      </c>
      <c r="E16" s="323" t="s">
        <v>137</v>
      </c>
      <c r="F16" s="645" t="s">
        <v>264</v>
      </c>
      <c r="G16" s="653" t="s">
        <v>602</v>
      </c>
      <c r="H16" s="324" t="s">
        <v>598</v>
      </c>
      <c r="I16" s="324"/>
      <c r="J16" s="325" t="s">
        <v>137</v>
      </c>
      <c r="K16" s="649" t="s">
        <v>264</v>
      </c>
      <c r="L16" s="178" t="s">
        <v>598</v>
      </c>
      <c r="M16" s="178"/>
      <c r="N16" s="323" t="s">
        <v>137</v>
      </c>
      <c r="O16" s="645" t="s">
        <v>264</v>
      </c>
      <c r="P16" s="324" t="s">
        <v>598</v>
      </c>
      <c r="Q16" s="324"/>
      <c r="R16" s="325" t="s">
        <v>137</v>
      </c>
      <c r="S16" s="659" t="s">
        <v>264</v>
      </c>
      <c r="T16" s="329" t="s">
        <v>598</v>
      </c>
      <c r="U16" s="329"/>
      <c r="V16" s="330" t="s">
        <v>137</v>
      </c>
    </row>
    <row r="17" spans="1:49" ht="65.5" customHeight="1" x14ac:dyDescent="0.5">
      <c r="A17" s="697"/>
      <c r="B17" s="651"/>
      <c r="C17" s="179"/>
      <c r="D17" s="179"/>
      <c r="E17" s="323" t="s">
        <v>266</v>
      </c>
      <c r="F17" s="645"/>
      <c r="G17" s="654"/>
      <c r="H17" s="326"/>
      <c r="I17" s="326" t="s">
        <v>599</v>
      </c>
      <c r="J17" s="325" t="s">
        <v>266</v>
      </c>
      <c r="K17" s="649"/>
      <c r="L17" s="179"/>
      <c r="M17" s="179" t="s">
        <v>599</v>
      </c>
      <c r="N17" s="323" t="s">
        <v>266</v>
      </c>
      <c r="O17" s="645"/>
      <c r="P17" s="326"/>
      <c r="Q17" s="326" t="s">
        <v>599</v>
      </c>
      <c r="R17" s="325" t="s">
        <v>266</v>
      </c>
      <c r="S17" s="659"/>
      <c r="T17" s="331"/>
      <c r="U17" s="331" t="s">
        <v>599</v>
      </c>
      <c r="V17" s="332" t="s">
        <v>266</v>
      </c>
    </row>
    <row r="18" spans="1:49" ht="25.5" customHeight="1" x14ac:dyDescent="0.5">
      <c r="A18" s="697"/>
      <c r="B18" s="651"/>
      <c r="C18" s="180"/>
      <c r="D18" s="180"/>
      <c r="E18" s="323" t="s">
        <v>267</v>
      </c>
      <c r="F18" s="645"/>
      <c r="G18" s="654"/>
      <c r="H18" s="327"/>
      <c r="I18" s="327"/>
      <c r="J18" s="325" t="s">
        <v>267</v>
      </c>
      <c r="K18" s="649"/>
      <c r="L18" s="180"/>
      <c r="M18" s="180"/>
      <c r="N18" s="323" t="s">
        <v>267</v>
      </c>
      <c r="O18" s="645"/>
      <c r="P18" s="327"/>
      <c r="Q18" s="327"/>
      <c r="R18" s="325" t="s">
        <v>267</v>
      </c>
      <c r="S18" s="659"/>
      <c r="T18" s="333"/>
      <c r="U18" s="333"/>
      <c r="V18" s="332" t="s">
        <v>267</v>
      </c>
    </row>
    <row r="19" spans="1:49" ht="33.65" customHeight="1" x14ac:dyDescent="0.5">
      <c r="A19" s="733" t="s">
        <v>131</v>
      </c>
      <c r="B19" s="651"/>
      <c r="C19" s="650" t="s">
        <v>265</v>
      </c>
      <c r="D19" s="178" t="s">
        <v>263</v>
      </c>
      <c r="E19" s="323" t="s">
        <v>268</v>
      </c>
      <c r="F19" s="645" t="s">
        <v>131</v>
      </c>
      <c r="G19" s="654"/>
      <c r="H19" s="646" t="s">
        <v>600</v>
      </c>
      <c r="I19" s="646" t="s">
        <v>601</v>
      </c>
      <c r="J19" s="325" t="s">
        <v>268</v>
      </c>
      <c r="K19" s="649" t="s">
        <v>131</v>
      </c>
      <c r="L19" s="650" t="s">
        <v>600</v>
      </c>
      <c r="M19" s="650" t="s">
        <v>601</v>
      </c>
      <c r="N19" s="323" t="s">
        <v>268</v>
      </c>
      <c r="O19" s="645" t="s">
        <v>131</v>
      </c>
      <c r="P19" s="646" t="s">
        <v>600</v>
      </c>
      <c r="Q19" s="646" t="s">
        <v>601</v>
      </c>
      <c r="R19" s="325" t="s">
        <v>268</v>
      </c>
      <c r="S19" s="659" t="s">
        <v>131</v>
      </c>
      <c r="T19" s="656" t="s">
        <v>600</v>
      </c>
      <c r="U19" s="656" t="s">
        <v>601</v>
      </c>
      <c r="V19" s="332" t="s">
        <v>268</v>
      </c>
    </row>
    <row r="20" spans="1:49" ht="33.65" customHeight="1" x14ac:dyDescent="0.5">
      <c r="A20" s="733"/>
      <c r="B20" s="651"/>
      <c r="C20" s="651"/>
      <c r="D20" s="179"/>
      <c r="E20" s="323" t="s">
        <v>269</v>
      </c>
      <c r="F20" s="645"/>
      <c r="G20" s="654"/>
      <c r="H20" s="647"/>
      <c r="I20" s="647"/>
      <c r="J20" s="325" t="s">
        <v>269</v>
      </c>
      <c r="K20" s="649"/>
      <c r="L20" s="651"/>
      <c r="M20" s="651"/>
      <c r="N20" s="323" t="s">
        <v>269</v>
      </c>
      <c r="O20" s="645"/>
      <c r="P20" s="647"/>
      <c r="Q20" s="647"/>
      <c r="R20" s="325" t="s">
        <v>269</v>
      </c>
      <c r="S20" s="659"/>
      <c r="T20" s="657"/>
      <c r="U20" s="657"/>
      <c r="V20" s="332" t="s">
        <v>269</v>
      </c>
    </row>
    <row r="21" spans="1:49" s="24" customFormat="1" ht="28.5" customHeight="1" thickBot="1" x14ac:dyDescent="0.55000000000000004">
      <c r="A21" s="734"/>
      <c r="B21" s="652"/>
      <c r="C21" s="652"/>
      <c r="D21" s="180"/>
      <c r="E21" s="323" t="s">
        <v>270</v>
      </c>
      <c r="F21" s="645"/>
      <c r="G21" s="655"/>
      <c r="H21" s="648"/>
      <c r="I21" s="648"/>
      <c r="J21" s="325" t="s">
        <v>270</v>
      </c>
      <c r="K21" s="649"/>
      <c r="L21" s="652"/>
      <c r="M21" s="652"/>
      <c r="N21" s="323" t="s">
        <v>270</v>
      </c>
      <c r="O21" s="645"/>
      <c r="P21" s="648"/>
      <c r="Q21" s="648"/>
      <c r="R21" s="325" t="s">
        <v>270</v>
      </c>
      <c r="S21" s="659"/>
      <c r="T21" s="658"/>
      <c r="U21" s="658"/>
      <c r="V21" s="332" t="s">
        <v>270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1:49" s="1" customFormat="1" ht="58" customHeight="1" x14ac:dyDescent="0.55000000000000004">
      <c r="A22" s="673" t="s">
        <v>198</v>
      </c>
      <c r="B22" s="692" t="s">
        <v>199</v>
      </c>
      <c r="C22" s="692" t="s">
        <v>200</v>
      </c>
      <c r="D22" s="670">
        <v>36</v>
      </c>
      <c r="E22" s="670"/>
      <c r="F22" s="673" t="s">
        <v>198</v>
      </c>
      <c r="G22" s="638" t="s">
        <v>201</v>
      </c>
      <c r="H22" s="337" t="str">
        <f>[1]Schedule!D23</f>
        <v>Advantages and challenges of VAFT surgery</v>
      </c>
      <c r="I22" s="337" t="str">
        <f>[1]Schedule!E23</f>
        <v>Dr.Kusal Mittal, Mumbai</v>
      </c>
      <c r="J22" s="338" t="s">
        <v>418</v>
      </c>
      <c r="K22" s="668" t="s">
        <v>202</v>
      </c>
      <c r="L22" s="339" t="s">
        <v>203</v>
      </c>
      <c r="M22" s="339" t="s">
        <v>204</v>
      </c>
      <c r="N22" s="339" t="s">
        <v>466</v>
      </c>
      <c r="O22" s="340" t="s">
        <v>39</v>
      </c>
      <c r="P22" s="341" t="s">
        <v>205</v>
      </c>
      <c r="Q22" s="341" t="s">
        <v>140</v>
      </c>
      <c r="R22" s="686" t="s">
        <v>502</v>
      </c>
      <c r="S22" s="387" t="s">
        <v>606</v>
      </c>
      <c r="T22" s="385" t="s">
        <v>206</v>
      </c>
      <c r="U22" s="386" t="s">
        <v>207</v>
      </c>
      <c r="V22" s="12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54.65" customHeight="1" x14ac:dyDescent="0.45">
      <c r="A23" s="674"/>
      <c r="B23" s="693"/>
      <c r="C23" s="693"/>
      <c r="D23" s="671"/>
      <c r="E23" s="671"/>
      <c r="F23" s="674"/>
      <c r="G23" s="639"/>
      <c r="H23" s="337" t="str">
        <f>[1]Schedule!D24</f>
        <v>Complications of Lap Colorectal Surgery/Touble shooting</v>
      </c>
      <c r="I23" s="337" t="str">
        <f>[1]Schedule!E24</f>
        <v>Dr.Deep Goel, Delhi</v>
      </c>
      <c r="J23" s="338" t="s">
        <v>420</v>
      </c>
      <c r="K23" s="691"/>
      <c r="L23" s="339" t="s">
        <v>208</v>
      </c>
      <c r="M23" s="339" t="s">
        <v>209</v>
      </c>
      <c r="N23" s="339" t="s">
        <v>467</v>
      </c>
      <c r="O23" s="340"/>
      <c r="P23" s="343" t="s">
        <v>210</v>
      </c>
      <c r="Q23" s="343" t="s">
        <v>211</v>
      </c>
      <c r="R23" s="687"/>
      <c r="S23" s="342"/>
      <c r="T23" s="108"/>
      <c r="U23" s="65"/>
      <c r="V23" s="6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45" customHeight="1" x14ac:dyDescent="0.45">
      <c r="A24" s="674"/>
      <c r="B24" s="693"/>
      <c r="C24" s="693"/>
      <c r="D24" s="671"/>
      <c r="E24" s="671"/>
      <c r="F24" s="674"/>
      <c r="G24" s="639"/>
      <c r="H24" s="337" t="s">
        <v>212</v>
      </c>
      <c r="I24" s="337" t="s">
        <v>142</v>
      </c>
      <c r="J24" s="338" t="s">
        <v>120</v>
      </c>
      <c r="K24" s="691"/>
      <c r="L24" s="339" t="s">
        <v>213</v>
      </c>
      <c r="M24" s="344" t="s">
        <v>214</v>
      </c>
      <c r="N24" s="339" t="s">
        <v>468</v>
      </c>
      <c r="O24" s="340"/>
      <c r="P24" s="343" t="s">
        <v>215</v>
      </c>
      <c r="Q24" s="343" t="s">
        <v>216</v>
      </c>
      <c r="R24" s="687"/>
      <c r="S24" s="342"/>
      <c r="T24" s="108"/>
      <c r="U24" s="65"/>
      <c r="V24" s="6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1" customFormat="1" ht="59.25" customHeight="1" x14ac:dyDescent="0.45">
      <c r="A25" s="675"/>
      <c r="B25" s="710"/>
      <c r="C25" s="710"/>
      <c r="D25" s="672"/>
      <c r="E25" s="672"/>
      <c r="F25" s="675"/>
      <c r="G25" s="640"/>
      <c r="H25" s="337" t="str">
        <f>[1]Schedule!D25</f>
        <v>MAS approach to splenic flexure growth</v>
      </c>
      <c r="I25" s="337" t="str">
        <f>[1]Schedule!E25</f>
        <v>Dr.Sameer Rege, Mumbai</v>
      </c>
      <c r="J25" s="338"/>
      <c r="K25" s="669"/>
      <c r="L25" s="339" t="s">
        <v>217</v>
      </c>
      <c r="M25" s="344" t="s">
        <v>218</v>
      </c>
      <c r="N25" s="339" t="s">
        <v>469</v>
      </c>
      <c r="O25" s="340"/>
      <c r="P25" s="343" t="s">
        <v>596</v>
      </c>
      <c r="Q25" s="343" t="s">
        <v>597</v>
      </c>
      <c r="R25" s="688"/>
      <c r="S25" s="342"/>
      <c r="T25" s="108"/>
      <c r="U25" s="65"/>
      <c r="V25" s="6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0" customHeight="1" x14ac:dyDescent="0.45">
      <c r="A26" s="673" t="s">
        <v>219</v>
      </c>
      <c r="B26" s="692" t="s">
        <v>220</v>
      </c>
      <c r="C26" s="692" t="s">
        <v>221</v>
      </c>
      <c r="D26" s="670">
        <v>42</v>
      </c>
      <c r="E26" s="670"/>
      <c r="F26" s="673" t="s">
        <v>219</v>
      </c>
      <c r="G26" s="638" t="s">
        <v>222</v>
      </c>
      <c r="H26" s="638" t="s">
        <v>223</v>
      </c>
      <c r="I26" s="638" t="s">
        <v>432</v>
      </c>
      <c r="J26" s="680" t="s">
        <v>664</v>
      </c>
      <c r="K26" s="668" t="s">
        <v>224</v>
      </c>
      <c r="L26" s="668" t="s">
        <v>225</v>
      </c>
      <c r="M26" s="668" t="s">
        <v>446</v>
      </c>
      <c r="N26" s="668" t="s">
        <v>658</v>
      </c>
      <c r="O26" s="340"/>
      <c r="P26" s="338"/>
      <c r="Q26" s="338"/>
      <c r="R26" s="338"/>
      <c r="S26" s="342"/>
      <c r="T26" s="108"/>
      <c r="U26" s="65"/>
      <c r="V26" s="6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123" customHeight="1" x14ac:dyDescent="0.45">
      <c r="A27" s="674"/>
      <c r="B27" s="693"/>
      <c r="C27" s="693"/>
      <c r="D27" s="671"/>
      <c r="E27" s="671"/>
      <c r="F27" s="674"/>
      <c r="G27" s="640"/>
      <c r="H27" s="640"/>
      <c r="I27" s="640"/>
      <c r="J27" s="682"/>
      <c r="K27" s="669"/>
      <c r="L27" s="669"/>
      <c r="M27" s="669"/>
      <c r="N27" s="669"/>
      <c r="O27" s="345"/>
      <c r="P27" s="346"/>
      <c r="Q27" s="346"/>
      <c r="R27" s="346"/>
      <c r="S27" s="347"/>
      <c r="T27" s="111"/>
      <c r="U27" s="130"/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30" customHeight="1" x14ac:dyDescent="0.45">
      <c r="A28" s="674"/>
      <c r="B28" s="693"/>
      <c r="C28" s="693"/>
      <c r="D28" s="671"/>
      <c r="E28" s="671"/>
      <c r="F28" s="674"/>
      <c r="G28" s="638" t="s">
        <v>226</v>
      </c>
      <c r="H28" s="641" t="s">
        <v>227</v>
      </c>
      <c r="I28" s="642"/>
      <c r="J28" s="643"/>
      <c r="K28" s="348"/>
      <c r="L28" s="348"/>
      <c r="M28" s="348"/>
      <c r="N28" s="348"/>
      <c r="O28" s="638" t="s">
        <v>228</v>
      </c>
      <c r="P28" s="683" t="s">
        <v>229</v>
      </c>
      <c r="Q28" s="683" t="s">
        <v>477</v>
      </c>
      <c r="R28" s="680" t="s">
        <v>605</v>
      </c>
      <c r="S28" s="698" t="s">
        <v>230</v>
      </c>
      <c r="T28" s="701"/>
      <c r="U28" s="634"/>
      <c r="V28" s="634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1" customFormat="1" ht="18.5" x14ac:dyDescent="0.45">
      <c r="A29" s="674"/>
      <c r="B29" s="693"/>
      <c r="C29" s="693"/>
      <c r="D29" s="671"/>
      <c r="E29" s="671"/>
      <c r="F29" s="674"/>
      <c r="G29" s="639"/>
      <c r="H29" s="349" t="s">
        <v>231</v>
      </c>
      <c r="I29" s="349" t="s">
        <v>143</v>
      </c>
      <c r="J29" s="338"/>
      <c r="K29" s="350"/>
      <c r="L29" s="351"/>
      <c r="M29" s="351"/>
      <c r="N29" s="339"/>
      <c r="O29" s="639"/>
      <c r="P29" s="684"/>
      <c r="Q29" s="684"/>
      <c r="R29" s="681"/>
      <c r="S29" s="699"/>
      <c r="T29" s="702"/>
      <c r="U29" s="635"/>
      <c r="V29" s="63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" customFormat="1" ht="15.75" customHeight="1" x14ac:dyDescent="0.45">
      <c r="A30" s="674"/>
      <c r="B30" s="693"/>
      <c r="C30" s="693"/>
      <c r="D30" s="671"/>
      <c r="E30" s="671"/>
      <c r="F30" s="674"/>
      <c r="G30" s="639"/>
      <c r="H30" s="349"/>
      <c r="I30" s="349"/>
      <c r="J30" s="338"/>
      <c r="K30" s="350"/>
      <c r="L30" s="351"/>
      <c r="M30" s="351"/>
      <c r="N30" s="339"/>
      <c r="O30" s="639"/>
      <c r="P30" s="684"/>
      <c r="Q30" s="684"/>
      <c r="R30" s="681"/>
      <c r="S30" s="699"/>
      <c r="T30" s="702"/>
      <c r="U30" s="635"/>
      <c r="V30" s="63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" customFormat="1" ht="31.5" customHeight="1" x14ac:dyDescent="0.45">
      <c r="A31" s="675"/>
      <c r="B31" s="710"/>
      <c r="C31" s="710"/>
      <c r="D31" s="672"/>
      <c r="E31" s="672"/>
      <c r="F31" s="675"/>
      <c r="G31" s="640"/>
      <c r="H31" s="349" t="s">
        <v>232</v>
      </c>
      <c r="I31" s="349" t="s">
        <v>144</v>
      </c>
      <c r="J31" s="338"/>
      <c r="K31" s="350"/>
      <c r="L31" s="351"/>
      <c r="M31" s="351"/>
      <c r="N31" s="339"/>
      <c r="O31" s="640"/>
      <c r="P31" s="685"/>
      <c r="Q31" s="685"/>
      <c r="R31" s="682"/>
      <c r="S31" s="700"/>
      <c r="T31" s="703"/>
      <c r="U31" s="636"/>
      <c r="V31" s="636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1" customFormat="1" ht="34.5" customHeight="1" x14ac:dyDescent="0.45">
      <c r="A32" s="663" t="s">
        <v>233</v>
      </c>
      <c r="B32" s="692" t="s">
        <v>234</v>
      </c>
      <c r="C32" s="670" t="s">
        <v>221</v>
      </c>
      <c r="D32" s="692">
        <v>48</v>
      </c>
      <c r="E32" s="694"/>
      <c r="F32" s="663" t="s">
        <v>233</v>
      </c>
      <c r="G32" s="638" t="s">
        <v>235</v>
      </c>
      <c r="H32" s="660" t="str">
        <f>Colorectal!C37</f>
        <v>Low anterior Resection: Tips and Tricks</v>
      </c>
      <c r="I32" s="660" t="str">
        <f>Colorectal!D37</f>
        <v>Dr.Ajay Kriplani</v>
      </c>
      <c r="J32" s="349" t="s">
        <v>397</v>
      </c>
      <c r="K32" s="348"/>
      <c r="L32" s="348"/>
      <c r="M32" s="348"/>
      <c r="N32" s="348"/>
      <c r="O32" s="638" t="s">
        <v>237</v>
      </c>
      <c r="P32" s="638" t="s">
        <v>238</v>
      </c>
      <c r="Q32" s="638" t="s">
        <v>479</v>
      </c>
      <c r="R32" s="638" t="s">
        <v>604</v>
      </c>
      <c r="S32" s="696" t="s">
        <v>237</v>
      </c>
      <c r="T32" s="400"/>
      <c r="U32" s="637"/>
      <c r="V32" s="63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1" customFormat="1" ht="31.5" customHeight="1" x14ac:dyDescent="0.45">
      <c r="A33" s="664"/>
      <c r="B33" s="693"/>
      <c r="C33" s="671"/>
      <c r="D33" s="693"/>
      <c r="E33" s="695"/>
      <c r="F33" s="664"/>
      <c r="G33" s="639"/>
      <c r="H33" s="661"/>
      <c r="I33" s="661"/>
      <c r="J33" s="349" t="s">
        <v>144</v>
      </c>
      <c r="K33" s="668" t="s">
        <v>239</v>
      </c>
      <c r="L33" s="380" t="s">
        <v>240</v>
      </c>
      <c r="M33" s="352" t="s">
        <v>241</v>
      </c>
      <c r="N33" s="339" t="s">
        <v>472</v>
      </c>
      <c r="O33" s="639"/>
      <c r="P33" s="639"/>
      <c r="Q33" s="639"/>
      <c r="R33" s="639"/>
      <c r="S33" s="696"/>
      <c r="T33" s="400"/>
      <c r="U33" s="637"/>
      <c r="V33" s="63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1" customFormat="1" ht="30" customHeight="1" x14ac:dyDescent="0.45">
      <c r="A34" s="664"/>
      <c r="B34" s="693"/>
      <c r="C34" s="671"/>
      <c r="D34" s="693"/>
      <c r="E34" s="695"/>
      <c r="F34" s="664"/>
      <c r="G34" s="639"/>
      <c r="H34" s="662"/>
      <c r="I34" s="662"/>
      <c r="J34" s="349" t="s">
        <v>419</v>
      </c>
      <c r="K34" s="691"/>
      <c r="L34" s="381" t="s">
        <v>242</v>
      </c>
      <c r="M34" s="344" t="s">
        <v>243</v>
      </c>
      <c r="N34" s="339" t="s">
        <v>473</v>
      </c>
      <c r="O34" s="639"/>
      <c r="P34" s="639"/>
      <c r="Q34" s="639"/>
      <c r="R34" s="639"/>
      <c r="S34" s="696"/>
      <c r="T34" s="400"/>
      <c r="U34" s="637"/>
      <c r="V34" s="63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" customFormat="1" ht="34.5" customHeight="1" x14ac:dyDescent="0.45">
      <c r="A35" s="664"/>
      <c r="B35" s="693"/>
      <c r="C35" s="671"/>
      <c r="D35" s="693"/>
      <c r="E35" s="695"/>
      <c r="F35" s="664"/>
      <c r="G35" s="639"/>
      <c r="H35" s="413" t="str">
        <f>Colorectal!C40</f>
        <v>Ventral Rectopexy: Step by Step</v>
      </c>
      <c r="I35" s="413" t="str">
        <f>Colorectal!D40</f>
        <v>Dr.Suviraj John</v>
      </c>
      <c r="J35" s="349" t="s">
        <v>417</v>
      </c>
      <c r="K35" s="691"/>
      <c r="L35" s="382" t="s">
        <v>179</v>
      </c>
      <c r="M35" s="353" t="s">
        <v>246</v>
      </c>
      <c r="N35" s="339" t="s">
        <v>474</v>
      </c>
      <c r="O35" s="639"/>
      <c r="P35" s="639"/>
      <c r="Q35" s="639"/>
      <c r="R35" s="639"/>
      <c r="S35" s="696"/>
      <c r="T35" s="400"/>
      <c r="U35" s="637"/>
      <c r="V35" s="63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" customFormat="1" ht="37" x14ac:dyDescent="0.45">
      <c r="A36" s="664"/>
      <c r="B36" s="693"/>
      <c r="C36" s="671"/>
      <c r="D36" s="693"/>
      <c r="E36" s="695"/>
      <c r="F36" s="664"/>
      <c r="G36" s="639"/>
      <c r="H36" s="414" t="str">
        <f>Colorectal!C43</f>
        <v>Tips and tricks of pouch surgery</v>
      </c>
      <c r="I36" s="414" t="str">
        <f>Colorectal!D43</f>
        <v>Dr.Pradeep Jain</v>
      </c>
      <c r="J36" s="349" t="s">
        <v>418</v>
      </c>
      <c r="K36" s="669"/>
      <c r="L36" s="383" t="s">
        <v>247</v>
      </c>
      <c r="M36" s="339" t="s">
        <v>295</v>
      </c>
      <c r="N36" s="354" t="s">
        <v>248</v>
      </c>
      <c r="O36" s="639"/>
      <c r="P36" s="639"/>
      <c r="Q36" s="639"/>
      <c r="R36" s="639"/>
      <c r="S36" s="696"/>
      <c r="T36" s="400"/>
      <c r="U36" s="637"/>
      <c r="V36" s="637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1" customFormat="1" ht="15.5" customHeight="1" x14ac:dyDescent="0.45">
      <c r="A37" s="664"/>
      <c r="B37" s="693"/>
      <c r="C37" s="671"/>
      <c r="D37" s="693"/>
      <c r="E37" s="695"/>
      <c r="F37" s="664"/>
      <c r="G37" s="639"/>
      <c r="H37" s="415"/>
      <c r="I37" s="415"/>
      <c r="J37" s="349"/>
      <c r="K37" s="355"/>
      <c r="L37" s="384"/>
      <c r="M37" s="355"/>
      <c r="N37" s="356"/>
      <c r="O37" s="639"/>
      <c r="P37" s="639"/>
      <c r="Q37" s="639"/>
      <c r="R37" s="639"/>
      <c r="S37" s="696"/>
      <c r="T37" s="400"/>
      <c r="U37" s="637"/>
      <c r="V37" s="637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1" customFormat="1" ht="15.75" customHeight="1" x14ac:dyDescent="0.35">
      <c r="A38" s="664"/>
      <c r="B38" s="693"/>
      <c r="C38" s="671"/>
      <c r="D38" s="693"/>
      <c r="E38" s="695"/>
      <c r="F38" s="664"/>
      <c r="G38" s="639"/>
      <c r="H38" s="416"/>
      <c r="I38" s="416"/>
      <c r="J38" s="15"/>
      <c r="K38" s="355"/>
      <c r="L38" s="384"/>
      <c r="M38" s="355"/>
      <c r="N38" s="91"/>
      <c r="O38" s="639"/>
      <c r="P38" s="639"/>
      <c r="Q38" s="639"/>
      <c r="R38" s="639"/>
      <c r="S38" s="696"/>
      <c r="T38" s="400"/>
      <c r="U38" s="637"/>
      <c r="V38" s="63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1" customFormat="1" ht="15" customHeight="1" x14ac:dyDescent="0.45">
      <c r="A39" s="664"/>
      <c r="B39" s="693"/>
      <c r="C39" s="671"/>
      <c r="D39" s="693"/>
      <c r="E39" s="695"/>
      <c r="F39" s="664"/>
      <c r="G39" s="639"/>
      <c r="H39" s="418" t="str">
        <f>I47</f>
        <v>Lateral Pelvic lymphnode dissection and high vs Low ligation of IMA</v>
      </c>
      <c r="I39" s="418" t="str">
        <f>J47</f>
        <v>Dr.Ashwin Thangavelu</v>
      </c>
      <c r="J39" s="338"/>
      <c r="K39" s="355"/>
      <c r="L39" s="384"/>
      <c r="M39" s="355"/>
      <c r="N39" s="356"/>
      <c r="O39" s="639"/>
      <c r="P39" s="639"/>
      <c r="Q39" s="639"/>
      <c r="R39" s="639"/>
      <c r="S39" s="696"/>
      <c r="T39" s="400"/>
      <c r="U39" s="637"/>
      <c r="V39" s="63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" customFormat="1" ht="15.75" customHeight="1" x14ac:dyDescent="0.45">
      <c r="A40" s="664"/>
      <c r="B40" s="693"/>
      <c r="C40" s="671"/>
      <c r="D40" s="693"/>
      <c r="E40" s="695"/>
      <c r="F40" s="664"/>
      <c r="G40" s="639"/>
      <c r="H40" s="417"/>
      <c r="I40" s="417"/>
      <c r="J40" s="338"/>
      <c r="K40" s="355"/>
      <c r="L40" s="384"/>
      <c r="M40" s="355"/>
      <c r="N40" s="356"/>
      <c r="O40" s="639"/>
      <c r="P40" s="639"/>
      <c r="Q40" s="639"/>
      <c r="R40" s="639"/>
      <c r="S40" s="696"/>
      <c r="T40" s="400"/>
      <c r="U40" s="637"/>
      <c r="V40" s="63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1" customFormat="1" ht="0.65" customHeight="1" x14ac:dyDescent="0.35">
      <c r="A41" s="689" t="s">
        <v>251</v>
      </c>
      <c r="B41" s="690"/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2"/>
      <c r="T41" s="2"/>
      <c r="U41" s="2"/>
      <c r="V41" s="39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28.5" x14ac:dyDescent="0.65">
      <c r="A42" s="357" t="s">
        <v>252</v>
      </c>
      <c r="B42" s="357"/>
      <c r="C42" s="357"/>
      <c r="D42" s="357"/>
      <c r="E42" s="357"/>
      <c r="F42" s="357" t="s">
        <v>252</v>
      </c>
      <c r="G42" s="357"/>
      <c r="H42" s="357"/>
      <c r="I42" s="357"/>
      <c r="J42" s="357"/>
      <c r="K42" s="357" t="s">
        <v>252</v>
      </c>
      <c r="L42" s="357"/>
      <c r="M42" s="357"/>
      <c r="N42" s="357"/>
      <c r="O42" s="357" t="s">
        <v>252</v>
      </c>
      <c r="P42" s="357"/>
      <c r="Q42" s="357"/>
      <c r="R42" s="357"/>
      <c r="S42" s="357" t="s">
        <v>252</v>
      </c>
      <c r="T42" s="357"/>
      <c r="U42" s="357"/>
      <c r="V42" s="31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28.5" x14ac:dyDescent="0.65">
      <c r="A43" s="358" t="s">
        <v>253</v>
      </c>
      <c r="B43" s="358"/>
      <c r="C43" s="358"/>
      <c r="D43" s="358"/>
      <c r="E43" s="358"/>
      <c r="F43" s="358" t="s">
        <v>253</v>
      </c>
      <c r="G43" s="358"/>
      <c r="H43" s="358"/>
      <c r="I43" s="358"/>
      <c r="J43" s="358"/>
      <c r="K43" s="358" t="s">
        <v>253</v>
      </c>
      <c r="L43" s="358"/>
      <c r="M43" s="358"/>
      <c r="N43" s="358"/>
      <c r="O43" s="358" t="s">
        <v>253</v>
      </c>
      <c r="P43" s="358"/>
      <c r="Q43" s="358"/>
      <c r="R43" s="358"/>
      <c r="S43" s="358" t="s">
        <v>253</v>
      </c>
      <c r="T43" s="358"/>
      <c r="U43" s="358"/>
      <c r="V43" s="33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x14ac:dyDescent="0.35"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35"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35"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35">
      <c r="I47" t="str">
        <f>Colorectal!C46</f>
        <v>Lateral Pelvic lymphnode dissection and high vs Low ligation of IMA</v>
      </c>
      <c r="J47" t="str">
        <f>Colorectal!D46</f>
        <v>Dr.Ashwin Thangavelu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9" x14ac:dyDescent="0.35">
      <c r="I48">
        <f>Colorectal!C47</f>
        <v>0</v>
      </c>
      <c r="J48">
        <f>Colorectal!D47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3:43" x14ac:dyDescent="0.35">
      <c r="I49">
        <f>Colorectal!C48</f>
        <v>0</v>
      </c>
      <c r="J49">
        <f>Colorectal!D48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3:43" ht="39.75" customHeight="1" x14ac:dyDescent="0.35">
      <c r="I50">
        <f>Colorectal!C49</f>
        <v>0</v>
      </c>
      <c r="J50">
        <f>Colorectal!D49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3:43" ht="15.5" x14ac:dyDescent="0.35">
      <c r="C51" s="119"/>
      <c r="D51" s="119"/>
      <c r="E51" s="1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3:43" x14ac:dyDescent="0.35">
      <c r="C52" s="120"/>
      <c r="D52" s="120"/>
      <c r="E52" s="12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3:43" x14ac:dyDescent="0.3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3:43" ht="29" x14ac:dyDescent="0.35">
      <c r="C54" s="14" t="s">
        <v>254</v>
      </c>
      <c r="D54" s="14"/>
      <c r="E54" s="17" t="s">
        <v>255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3:43" x14ac:dyDescent="0.3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3:43" x14ac:dyDescent="0.35">
      <c r="H56" s="73" t="s">
        <v>137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3:43" x14ac:dyDescent="0.35">
      <c r="H57" s="73" t="s">
        <v>266</v>
      </c>
      <c r="K57" s="507" t="s">
        <v>226</v>
      </c>
      <c r="L57" s="91" t="s">
        <v>256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3:43" ht="15.5" x14ac:dyDescent="0.35">
      <c r="F58" s="121"/>
      <c r="G58" s="127"/>
      <c r="H58" s="132" t="s">
        <v>267</v>
      </c>
      <c r="J58" s="2"/>
      <c r="K58" s="507"/>
      <c r="L58" s="122" t="s">
        <v>231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3:43" ht="15.5" x14ac:dyDescent="0.35">
      <c r="F59" s="121"/>
      <c r="G59" s="127"/>
      <c r="H59" s="10" t="s">
        <v>268</v>
      </c>
      <c r="J59" s="2"/>
      <c r="K59" s="507"/>
      <c r="L59" s="122" t="s">
        <v>232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3:43" ht="15.5" x14ac:dyDescent="0.35">
      <c r="F60" s="121"/>
      <c r="G60" s="127"/>
      <c r="H60" s="133" t="s">
        <v>269</v>
      </c>
      <c r="J60" s="2"/>
      <c r="K60" s="507"/>
      <c r="L60" s="12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3:43" ht="15.5" x14ac:dyDescent="0.35">
      <c r="F61" s="121"/>
      <c r="G61" s="127"/>
      <c r="H61" s="132" t="s">
        <v>270</v>
      </c>
      <c r="J61" s="2"/>
      <c r="K61" s="507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3:43" ht="15.5" x14ac:dyDescent="0.35">
      <c r="F62" s="121"/>
      <c r="G62" s="127"/>
      <c r="J62" s="2"/>
      <c r="K62" s="507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3:43" ht="15.5" x14ac:dyDescent="0.35">
      <c r="F63" s="121"/>
      <c r="G63" s="127"/>
      <c r="J63" s="2"/>
      <c r="K63" s="507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3:43" ht="15.5" x14ac:dyDescent="0.35">
      <c r="F64" s="123"/>
      <c r="G64" s="12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6:43" x14ac:dyDescent="0.35">
      <c r="F65" s="120"/>
      <c r="G65" s="12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6:43" x14ac:dyDescent="0.35">
      <c r="F66" s="120"/>
      <c r="G66" s="1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6:43" x14ac:dyDescent="0.35">
      <c r="F67" s="120"/>
      <c r="G67" s="1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6:43" x14ac:dyDescent="0.35">
      <c r="F68" s="120"/>
      <c r="G68" s="1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6:43" ht="15" customHeight="1" x14ac:dyDescent="0.35">
      <c r="F69" s="120"/>
      <c r="G69" s="120"/>
      <c r="L69" s="507" t="s">
        <v>257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6:43" x14ac:dyDescent="0.35">
      <c r="F70" s="120"/>
      <c r="G70" s="120"/>
      <c r="L70" s="50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6:43" x14ac:dyDescent="0.35">
      <c r="F71" s="120"/>
      <c r="G71" s="120"/>
      <c r="L71" s="50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6:43" x14ac:dyDescent="0.35">
      <c r="L72" s="507"/>
    </row>
    <row r="73" spans="6:43" x14ac:dyDescent="0.35">
      <c r="L73" s="507"/>
    </row>
    <row r="74" spans="6:43" x14ac:dyDescent="0.35">
      <c r="L74" s="507"/>
    </row>
    <row r="75" spans="6:43" x14ac:dyDescent="0.35">
      <c r="L75" s="507"/>
    </row>
  </sheetData>
  <mergeCells count="118">
    <mergeCell ref="A6:A7"/>
    <mergeCell ref="B6:B7"/>
    <mergeCell ref="C6:C7"/>
    <mergeCell ref="D6:D7"/>
    <mergeCell ref="G6:G13"/>
    <mergeCell ref="K6:K13"/>
    <mergeCell ref="F6:F13"/>
    <mergeCell ref="J26:J27"/>
    <mergeCell ref="K26:K27"/>
    <mergeCell ref="D22:D25"/>
    <mergeCell ref="G22:G25"/>
    <mergeCell ref="A26:A31"/>
    <mergeCell ref="A19:A21"/>
    <mergeCell ref="E26:E31"/>
    <mergeCell ref="B26:B31"/>
    <mergeCell ref="C26:C31"/>
    <mergeCell ref="D26:D31"/>
    <mergeCell ref="G26:G27"/>
    <mergeCell ref="H26:H27"/>
    <mergeCell ref="I26:I27"/>
    <mergeCell ref="E10:E11"/>
    <mergeCell ref="E6:E7"/>
    <mergeCell ref="E8:E9"/>
    <mergeCell ref="C22:C25"/>
    <mergeCell ref="A2:A5"/>
    <mergeCell ref="B2:E2"/>
    <mergeCell ref="F2:J2"/>
    <mergeCell ref="K2:N2"/>
    <mergeCell ref="O2:R2"/>
    <mergeCell ref="B4:E4"/>
    <mergeCell ref="F4:J4"/>
    <mergeCell ref="K4:N4"/>
    <mergeCell ref="O4:R4"/>
    <mergeCell ref="C8:C9"/>
    <mergeCell ref="D8:D9"/>
    <mergeCell ref="B22:B25"/>
    <mergeCell ref="S2:U2"/>
    <mergeCell ref="B3:E3"/>
    <mergeCell ref="F3:J3"/>
    <mergeCell ref="K3:N3"/>
    <mergeCell ref="O3:R3"/>
    <mergeCell ref="S3:U3"/>
    <mergeCell ref="S4:U4"/>
    <mergeCell ref="A16:A18"/>
    <mergeCell ref="Q28:Q31"/>
    <mergeCell ref="S28:S31"/>
    <mergeCell ref="T28:T31"/>
    <mergeCell ref="K22:K25"/>
    <mergeCell ref="E12:E13"/>
    <mergeCell ref="B14:E14"/>
    <mergeCell ref="G14:K14"/>
    <mergeCell ref="L14:O14"/>
    <mergeCell ref="P14:S14"/>
    <mergeCell ref="B16:B21"/>
    <mergeCell ref="K57:K63"/>
    <mergeCell ref="L69:L75"/>
    <mergeCell ref="A41:R41"/>
    <mergeCell ref="U32:U40"/>
    <mergeCell ref="K33:K36"/>
    <mergeCell ref="I32:I34"/>
    <mergeCell ref="C32:C40"/>
    <mergeCell ref="D32:D40"/>
    <mergeCell ref="E32:E40"/>
    <mergeCell ref="B32:B40"/>
    <mergeCell ref="S32:S40"/>
    <mergeCell ref="R32:R40"/>
    <mergeCell ref="O32:O40"/>
    <mergeCell ref="P32:P40"/>
    <mergeCell ref="Q32:Q40"/>
    <mergeCell ref="G32:G40"/>
    <mergeCell ref="U28:U31"/>
    <mergeCell ref="A32:A40"/>
    <mergeCell ref="S6:S13"/>
    <mergeCell ref="B8:B9"/>
    <mergeCell ref="L26:L27"/>
    <mergeCell ref="M26:M27"/>
    <mergeCell ref="E22:E25"/>
    <mergeCell ref="C19:C21"/>
    <mergeCell ref="F22:F25"/>
    <mergeCell ref="F26:F31"/>
    <mergeCell ref="F32:F40"/>
    <mergeCell ref="B12:B13"/>
    <mergeCell ref="C12:C13"/>
    <mergeCell ref="D12:D13"/>
    <mergeCell ref="A10:A11"/>
    <mergeCell ref="B10:B11"/>
    <mergeCell ref="C10:C11"/>
    <mergeCell ref="D10:D11"/>
    <mergeCell ref="A22:A25"/>
    <mergeCell ref="R28:R31"/>
    <mergeCell ref="N26:N27"/>
    <mergeCell ref="O6:O13"/>
    <mergeCell ref="P28:P31"/>
    <mergeCell ref="R22:R25"/>
    <mergeCell ref="V28:V31"/>
    <mergeCell ref="V32:V40"/>
    <mergeCell ref="G28:G31"/>
    <mergeCell ref="H28:J28"/>
    <mergeCell ref="O28:O31"/>
    <mergeCell ref="T14:V14"/>
    <mergeCell ref="F19:F21"/>
    <mergeCell ref="H19:H21"/>
    <mergeCell ref="I19:I21"/>
    <mergeCell ref="K19:K21"/>
    <mergeCell ref="L19:L21"/>
    <mergeCell ref="M19:M21"/>
    <mergeCell ref="G16:G21"/>
    <mergeCell ref="F16:F18"/>
    <mergeCell ref="K16:K18"/>
    <mergeCell ref="Q19:Q21"/>
    <mergeCell ref="P19:P21"/>
    <mergeCell ref="O16:O18"/>
    <mergeCell ref="O19:O21"/>
    <mergeCell ref="U19:U21"/>
    <mergeCell ref="T19:T21"/>
    <mergeCell ref="S16:S18"/>
    <mergeCell ref="S19:S21"/>
    <mergeCell ref="H32:H3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0"/>
  <sheetViews>
    <sheetView topLeftCell="B1" zoomScale="85" zoomScaleNormal="85" workbookViewId="0">
      <selection activeCell="B1" sqref="B1:E1"/>
    </sheetView>
  </sheetViews>
  <sheetFormatPr defaultRowHeight="14.5" x14ac:dyDescent="0.35"/>
  <cols>
    <col min="1" max="1" width="15.1796875" customWidth="1"/>
    <col min="2" max="2" width="39.81640625" customWidth="1"/>
    <col min="3" max="3" width="48.81640625" customWidth="1"/>
    <col min="4" max="4" width="49.54296875" customWidth="1"/>
    <col min="5" max="5" width="53.7265625" customWidth="1"/>
  </cols>
  <sheetData>
    <row r="1" spans="1:5" ht="26" x14ac:dyDescent="0.6">
      <c r="A1" s="521" t="s">
        <v>0</v>
      </c>
      <c r="B1" s="764" t="s">
        <v>680</v>
      </c>
      <c r="C1" s="764"/>
      <c r="D1" s="764"/>
      <c r="E1" s="764"/>
    </row>
    <row r="2" spans="1:5" ht="18.5" x14ac:dyDescent="0.45">
      <c r="A2" s="522"/>
      <c r="B2" s="538" t="s">
        <v>154</v>
      </c>
      <c r="C2" s="538"/>
      <c r="D2" s="538"/>
      <c r="E2" s="538"/>
    </row>
    <row r="3" spans="1:5" x14ac:dyDescent="0.35">
      <c r="A3" s="522"/>
      <c r="B3" s="524" t="s">
        <v>66</v>
      </c>
      <c r="C3" s="525"/>
      <c r="D3" s="525"/>
      <c r="E3" s="526"/>
    </row>
    <row r="4" spans="1:5" x14ac:dyDescent="0.35">
      <c r="A4" s="523"/>
      <c r="B4" s="96" t="s">
        <v>6</v>
      </c>
      <c r="C4" s="96"/>
      <c r="D4" s="96" t="s">
        <v>259</v>
      </c>
      <c r="E4" s="96" t="s">
        <v>258</v>
      </c>
    </row>
    <row r="5" spans="1:5" ht="37.5" x14ac:dyDescent="0.35">
      <c r="A5" s="765" t="s">
        <v>163</v>
      </c>
      <c r="B5" s="472" t="s">
        <v>551</v>
      </c>
      <c r="C5" s="267" t="s">
        <v>528</v>
      </c>
      <c r="D5" s="268" t="s">
        <v>529</v>
      </c>
      <c r="E5" s="363" t="s">
        <v>326</v>
      </c>
    </row>
    <row r="6" spans="1:5" ht="25" x14ac:dyDescent="0.35">
      <c r="A6" s="765"/>
      <c r="B6" s="472"/>
      <c r="C6" s="267" t="s">
        <v>530</v>
      </c>
      <c r="D6" s="268" t="s">
        <v>568</v>
      </c>
      <c r="E6" s="363" t="s">
        <v>608</v>
      </c>
    </row>
    <row r="7" spans="1:5" x14ac:dyDescent="0.35">
      <c r="A7" s="765"/>
      <c r="B7" s="472"/>
      <c r="C7" s="267" t="s">
        <v>531</v>
      </c>
      <c r="D7" s="268" t="s">
        <v>532</v>
      </c>
      <c r="E7" s="363" t="s">
        <v>346</v>
      </c>
    </row>
    <row r="8" spans="1:5" ht="25" x14ac:dyDescent="0.35">
      <c r="A8" s="765"/>
      <c r="B8" s="472"/>
      <c r="C8" s="267" t="s">
        <v>533</v>
      </c>
      <c r="D8" s="268" t="s">
        <v>534</v>
      </c>
      <c r="E8" s="363" t="s">
        <v>266</v>
      </c>
    </row>
    <row r="9" spans="1:5" ht="25" x14ac:dyDescent="0.35">
      <c r="A9" s="765"/>
      <c r="B9" s="472"/>
      <c r="C9" s="267" t="s">
        <v>535</v>
      </c>
      <c r="D9" s="268" t="s">
        <v>536</v>
      </c>
      <c r="E9" s="269"/>
    </row>
    <row r="10" spans="1:5" ht="50" x14ac:dyDescent="0.35">
      <c r="A10" s="765"/>
      <c r="B10" s="472"/>
      <c r="C10" s="267" t="s">
        <v>537</v>
      </c>
      <c r="D10" s="268" t="s">
        <v>538</v>
      </c>
      <c r="E10" s="269"/>
    </row>
    <row r="11" spans="1:5" ht="40" customHeight="1" x14ac:dyDescent="0.35">
      <c r="A11" s="748" t="s">
        <v>176</v>
      </c>
      <c r="B11" s="761" t="s">
        <v>514</v>
      </c>
      <c r="C11" s="278" t="s">
        <v>505</v>
      </c>
      <c r="D11" s="277" t="s">
        <v>506</v>
      </c>
      <c r="E11" s="364" t="s">
        <v>372</v>
      </c>
    </row>
    <row r="12" spans="1:5" ht="27" customHeight="1" x14ac:dyDescent="0.35">
      <c r="A12" s="749"/>
      <c r="B12" s="762"/>
      <c r="C12" s="275" t="s">
        <v>507</v>
      </c>
      <c r="D12" s="276" t="s">
        <v>508</v>
      </c>
      <c r="E12" s="364" t="s">
        <v>609</v>
      </c>
    </row>
    <row r="13" spans="1:5" ht="28" customHeight="1" x14ac:dyDescent="0.35">
      <c r="A13" s="749"/>
      <c r="B13" s="762"/>
      <c r="C13" s="275" t="s">
        <v>515</v>
      </c>
      <c r="D13" s="276" t="s">
        <v>509</v>
      </c>
      <c r="E13" s="364" t="s">
        <v>610</v>
      </c>
    </row>
    <row r="14" spans="1:5" ht="37.5" customHeight="1" x14ac:dyDescent="0.35">
      <c r="A14" s="749"/>
      <c r="B14" s="762"/>
      <c r="C14" s="275" t="s">
        <v>510</v>
      </c>
      <c r="D14" s="276" t="s">
        <v>511</v>
      </c>
      <c r="E14" s="364" t="s">
        <v>616</v>
      </c>
    </row>
    <row r="15" spans="1:5" ht="37.5" x14ac:dyDescent="0.35">
      <c r="A15" s="749"/>
      <c r="B15" s="762"/>
      <c r="C15" s="275" t="s">
        <v>512</v>
      </c>
      <c r="D15" s="276" t="s">
        <v>513</v>
      </c>
      <c r="E15" s="281"/>
    </row>
    <row r="16" spans="1:5" ht="50" x14ac:dyDescent="0.35">
      <c r="A16" s="750"/>
      <c r="B16" s="763"/>
      <c r="C16" s="275" t="s">
        <v>571</v>
      </c>
      <c r="D16" s="277" t="s">
        <v>337</v>
      </c>
      <c r="E16" s="281"/>
    </row>
    <row r="17" spans="1:5" ht="15" customHeight="1" x14ac:dyDescent="0.35">
      <c r="A17" s="751" t="s">
        <v>188</v>
      </c>
      <c r="B17" s="582" t="s">
        <v>527</v>
      </c>
      <c r="C17" s="279" t="s">
        <v>516</v>
      </c>
      <c r="D17" s="280" t="s">
        <v>517</v>
      </c>
      <c r="E17" s="365" t="s">
        <v>397</v>
      </c>
    </row>
    <row r="18" spans="1:5" ht="25" x14ac:dyDescent="0.35">
      <c r="A18" s="752"/>
      <c r="B18" s="583"/>
      <c r="C18" s="279" t="s">
        <v>518</v>
      </c>
      <c r="D18" s="280" t="s">
        <v>519</v>
      </c>
      <c r="E18" s="365" t="s">
        <v>611</v>
      </c>
    </row>
    <row r="19" spans="1:5" ht="37.5" x14ac:dyDescent="0.35">
      <c r="A19" s="752"/>
      <c r="B19" s="583"/>
      <c r="C19" s="279" t="s">
        <v>520</v>
      </c>
      <c r="D19" s="280" t="s">
        <v>521</v>
      </c>
      <c r="E19" s="365" t="s">
        <v>612</v>
      </c>
    </row>
    <row r="20" spans="1:5" ht="25" x14ac:dyDescent="0.35">
      <c r="A20" s="752"/>
      <c r="B20" s="583"/>
      <c r="C20" s="279" t="s">
        <v>522</v>
      </c>
      <c r="D20" s="280" t="s">
        <v>523</v>
      </c>
      <c r="E20" s="365" t="s">
        <v>613</v>
      </c>
    </row>
    <row r="21" spans="1:5" ht="25" x14ac:dyDescent="0.35">
      <c r="A21" s="752"/>
      <c r="B21" s="583"/>
      <c r="C21" s="279" t="s">
        <v>524</v>
      </c>
      <c r="D21" s="280" t="s">
        <v>525</v>
      </c>
      <c r="E21" s="282"/>
    </row>
    <row r="22" spans="1:5" ht="25" x14ac:dyDescent="0.35">
      <c r="A22" s="753"/>
      <c r="B22" s="584"/>
      <c r="C22" s="279" t="s">
        <v>526</v>
      </c>
      <c r="D22" s="280" t="s">
        <v>369</v>
      </c>
      <c r="E22" s="282"/>
    </row>
    <row r="23" spans="1:5" ht="50" x14ac:dyDescent="0.35">
      <c r="A23" s="287" t="s">
        <v>193</v>
      </c>
      <c r="B23" s="757" t="s">
        <v>550</v>
      </c>
      <c r="C23" s="283" t="s">
        <v>539</v>
      </c>
      <c r="D23" s="284" t="s">
        <v>540</v>
      </c>
      <c r="E23" s="366" t="s">
        <v>614</v>
      </c>
    </row>
    <row r="24" spans="1:5" ht="37.5" x14ac:dyDescent="0.35">
      <c r="A24" s="286"/>
      <c r="B24" s="758"/>
      <c r="C24" s="283" t="s">
        <v>541</v>
      </c>
      <c r="D24" s="284" t="s">
        <v>542</v>
      </c>
      <c r="E24" s="366" t="s">
        <v>46</v>
      </c>
    </row>
    <row r="25" spans="1:5" ht="25" x14ac:dyDescent="0.35">
      <c r="A25" s="286"/>
      <c r="B25" s="758"/>
      <c r="C25" s="283" t="s">
        <v>543</v>
      </c>
      <c r="D25" s="284" t="s">
        <v>544</v>
      </c>
      <c r="E25" s="366" t="s">
        <v>615</v>
      </c>
    </row>
    <row r="26" spans="1:5" ht="25" x14ac:dyDescent="0.35">
      <c r="A26" s="286"/>
      <c r="B26" s="758"/>
      <c r="C26" s="283" t="s">
        <v>545</v>
      </c>
      <c r="D26" s="284" t="s">
        <v>546</v>
      </c>
      <c r="E26" s="366" t="s">
        <v>617</v>
      </c>
    </row>
    <row r="27" spans="1:5" ht="25" x14ac:dyDescent="0.35">
      <c r="A27" s="286"/>
      <c r="B27" s="758"/>
      <c r="C27" s="283" t="s">
        <v>547</v>
      </c>
      <c r="D27" s="284" t="s">
        <v>546</v>
      </c>
      <c r="E27" s="285"/>
    </row>
    <row r="28" spans="1:5" ht="35.15" customHeight="1" x14ac:dyDescent="0.35">
      <c r="A28" s="286"/>
      <c r="B28" s="759"/>
      <c r="C28" s="283" t="s">
        <v>548</v>
      </c>
      <c r="D28" s="284" t="s">
        <v>549</v>
      </c>
      <c r="E28" s="285"/>
    </row>
    <row r="29" spans="1:5" ht="37" customHeight="1" x14ac:dyDescent="0.55000000000000004">
      <c r="A29" s="272" t="s">
        <v>195</v>
      </c>
      <c r="B29" s="271" t="s">
        <v>89</v>
      </c>
      <c r="C29" s="270"/>
      <c r="D29" s="270"/>
      <c r="E29" s="270"/>
    </row>
    <row r="30" spans="1:5" ht="38.5" customHeight="1" x14ac:dyDescent="0.35">
      <c r="A30" s="273" t="s">
        <v>196</v>
      </c>
      <c r="B30" s="760" t="s">
        <v>563</v>
      </c>
      <c r="C30" s="265" t="s">
        <v>552</v>
      </c>
      <c r="D30" s="266" t="s">
        <v>553</v>
      </c>
      <c r="E30" s="367" t="s">
        <v>396</v>
      </c>
    </row>
    <row r="31" spans="1:5" ht="25.5" customHeight="1" x14ac:dyDescent="0.35">
      <c r="A31" s="273"/>
      <c r="B31" s="760"/>
      <c r="C31" s="265" t="s">
        <v>554</v>
      </c>
      <c r="D31" s="266" t="s">
        <v>369</v>
      </c>
      <c r="E31" s="367" t="s">
        <v>618</v>
      </c>
    </row>
    <row r="32" spans="1:5" ht="25.5" customHeight="1" x14ac:dyDescent="0.35">
      <c r="A32" s="273"/>
      <c r="B32" s="760"/>
      <c r="C32" s="265" t="s">
        <v>555</v>
      </c>
      <c r="D32" s="266" t="s">
        <v>556</v>
      </c>
      <c r="E32" s="367" t="s">
        <v>619</v>
      </c>
    </row>
    <row r="33" spans="1:5" ht="25.5" customHeight="1" x14ac:dyDescent="0.35">
      <c r="A33" s="273"/>
      <c r="B33" s="760"/>
      <c r="C33" s="265" t="s">
        <v>557</v>
      </c>
      <c r="D33" s="266" t="s">
        <v>558</v>
      </c>
      <c r="E33" s="367" t="s">
        <v>620</v>
      </c>
    </row>
    <row r="34" spans="1:5" ht="25.5" customHeight="1" x14ac:dyDescent="0.75">
      <c r="A34" s="273"/>
      <c r="B34" s="760"/>
      <c r="C34" s="265" t="s">
        <v>559</v>
      </c>
      <c r="D34" s="266" t="s">
        <v>560</v>
      </c>
      <c r="E34" s="274"/>
    </row>
    <row r="35" spans="1:5" ht="25.5" customHeight="1" x14ac:dyDescent="0.75">
      <c r="A35" s="273"/>
      <c r="B35" s="760"/>
      <c r="C35" s="265" t="s">
        <v>561</v>
      </c>
      <c r="D35" s="266" t="s">
        <v>562</v>
      </c>
      <c r="E35" s="274"/>
    </row>
    <row r="36" spans="1:5" ht="26.25" customHeight="1" x14ac:dyDescent="0.35">
      <c r="A36" s="747" t="s">
        <v>264</v>
      </c>
      <c r="B36" s="650" t="s">
        <v>260</v>
      </c>
      <c r="C36" s="650" t="s">
        <v>261</v>
      </c>
      <c r="D36" s="650" t="s">
        <v>262</v>
      </c>
      <c r="E36" s="135" t="s">
        <v>137</v>
      </c>
    </row>
    <row r="37" spans="1:5" ht="30" customHeight="1" x14ac:dyDescent="0.35">
      <c r="A37" s="733"/>
      <c r="B37" s="651"/>
      <c r="C37" s="651"/>
      <c r="D37" s="651"/>
      <c r="E37" s="135" t="s">
        <v>266</v>
      </c>
    </row>
    <row r="38" spans="1:5" ht="15" customHeight="1" x14ac:dyDescent="0.35">
      <c r="A38" s="733"/>
      <c r="B38" s="652"/>
      <c r="C38" s="652"/>
      <c r="D38" s="652"/>
      <c r="E38" s="135" t="s">
        <v>267</v>
      </c>
    </row>
    <row r="39" spans="1:5" ht="33" customHeight="1" x14ac:dyDescent="0.35">
      <c r="A39" s="733" t="s">
        <v>131</v>
      </c>
      <c r="B39" s="650" t="s">
        <v>260</v>
      </c>
      <c r="C39" s="650" t="s">
        <v>271</v>
      </c>
      <c r="D39" s="650" t="s">
        <v>263</v>
      </c>
      <c r="E39" s="135" t="s">
        <v>268</v>
      </c>
    </row>
    <row r="40" spans="1:5" ht="39" customHeight="1" x14ac:dyDescent="0.35">
      <c r="A40" s="733"/>
      <c r="B40" s="651"/>
      <c r="C40" s="651"/>
      <c r="D40" s="651"/>
      <c r="E40" s="135" t="s">
        <v>269</v>
      </c>
    </row>
    <row r="41" spans="1:5" ht="65.25" customHeight="1" x14ac:dyDescent="0.35">
      <c r="A41" s="734"/>
      <c r="B41" s="652"/>
      <c r="C41" s="652"/>
      <c r="D41" s="652"/>
      <c r="E41" s="135" t="s">
        <v>270</v>
      </c>
    </row>
    <row r="42" spans="1:5" ht="25.5" customHeight="1" x14ac:dyDescent="0.45">
      <c r="A42" s="755" t="s">
        <v>198</v>
      </c>
      <c r="B42" s="754" t="s">
        <v>564</v>
      </c>
      <c r="C42" s="283" t="s">
        <v>565</v>
      </c>
      <c r="D42" s="284" t="s">
        <v>566</v>
      </c>
      <c r="E42" s="368" t="s">
        <v>632</v>
      </c>
    </row>
    <row r="43" spans="1:5" ht="44.5" customHeight="1" x14ac:dyDescent="0.45">
      <c r="A43" s="756"/>
      <c r="B43" s="754"/>
      <c r="C43" s="283" t="s">
        <v>567</v>
      </c>
      <c r="D43" s="284" t="s">
        <v>529</v>
      </c>
      <c r="E43" s="368" t="s">
        <v>621</v>
      </c>
    </row>
    <row r="44" spans="1:5" ht="56.5" customHeight="1" x14ac:dyDescent="0.45">
      <c r="A44" s="756"/>
      <c r="B44" s="754"/>
      <c r="C44" s="283" t="s">
        <v>569</v>
      </c>
      <c r="D44" s="284" t="s">
        <v>570</v>
      </c>
      <c r="E44" s="368" t="s">
        <v>622</v>
      </c>
    </row>
    <row r="45" spans="1:5" ht="39" customHeight="1" x14ac:dyDescent="0.45">
      <c r="A45" s="756"/>
      <c r="B45" s="754"/>
      <c r="C45" s="283" t="s">
        <v>572</v>
      </c>
      <c r="D45" s="284" t="s">
        <v>408</v>
      </c>
      <c r="E45" s="368" t="s">
        <v>631</v>
      </c>
    </row>
    <row r="46" spans="1:5" ht="43.5" customHeight="1" x14ac:dyDescent="0.75">
      <c r="A46" s="756"/>
      <c r="B46" s="754"/>
      <c r="C46" s="283" t="s">
        <v>573</v>
      </c>
      <c r="D46" s="284" t="s">
        <v>574</v>
      </c>
      <c r="E46" s="288"/>
    </row>
    <row r="47" spans="1:5" ht="37.5" x14ac:dyDescent="0.75">
      <c r="A47" s="756"/>
      <c r="B47" s="754"/>
      <c r="C47" s="283" t="s">
        <v>575</v>
      </c>
      <c r="D47" s="284" t="s">
        <v>576</v>
      </c>
      <c r="E47" s="288"/>
    </row>
    <row r="48" spans="1:5" ht="33.65" customHeight="1" x14ac:dyDescent="0.5">
      <c r="A48" s="745" t="s">
        <v>219</v>
      </c>
      <c r="B48" s="739" t="s">
        <v>577</v>
      </c>
      <c r="C48" s="289" t="s">
        <v>578</v>
      </c>
      <c r="D48" s="280" t="s">
        <v>423</v>
      </c>
      <c r="E48" s="369" t="s">
        <v>73</v>
      </c>
    </row>
    <row r="49" spans="1:5" ht="61.5" customHeight="1" x14ac:dyDescent="0.5">
      <c r="A49" s="746"/>
      <c r="B49" s="739"/>
      <c r="C49" s="289" t="s">
        <v>589</v>
      </c>
      <c r="D49" s="291" t="s">
        <v>590</v>
      </c>
      <c r="E49" s="369" t="s">
        <v>623</v>
      </c>
    </row>
    <row r="50" spans="1:5" ht="45.65" customHeight="1" x14ac:dyDescent="0.5">
      <c r="A50" s="746"/>
      <c r="B50" s="739"/>
      <c r="C50" s="289" t="s">
        <v>591</v>
      </c>
      <c r="D50" s="291" t="s">
        <v>427</v>
      </c>
      <c r="E50" s="369" t="s">
        <v>624</v>
      </c>
    </row>
    <row r="51" spans="1:5" ht="38.5" customHeight="1" x14ac:dyDescent="0.5">
      <c r="A51" s="746"/>
      <c r="B51" s="739"/>
      <c r="C51" s="279" t="s">
        <v>579</v>
      </c>
      <c r="D51" s="280" t="s">
        <v>580</v>
      </c>
      <c r="E51" s="369" t="s">
        <v>625</v>
      </c>
    </row>
    <row r="52" spans="1:5" ht="45.65" customHeight="1" x14ac:dyDescent="0.75">
      <c r="A52" s="746"/>
      <c r="B52" s="739"/>
      <c r="C52" s="279" t="s">
        <v>581</v>
      </c>
      <c r="D52" s="280" t="s">
        <v>582</v>
      </c>
      <c r="E52" s="290"/>
    </row>
    <row r="53" spans="1:5" ht="44.5" customHeight="1" x14ac:dyDescent="0.75">
      <c r="A53" s="746"/>
      <c r="B53" s="739"/>
      <c r="C53" s="279" t="s">
        <v>583</v>
      </c>
      <c r="D53" s="280" t="s">
        <v>523</v>
      </c>
      <c r="E53" s="290"/>
    </row>
    <row r="54" spans="1:5" ht="25.5" customHeight="1" x14ac:dyDescent="0.35">
      <c r="A54" s="740" t="s">
        <v>233</v>
      </c>
      <c r="B54" s="742" t="s">
        <v>626</v>
      </c>
      <c r="C54" s="292" t="s">
        <v>584</v>
      </c>
      <c r="D54" s="293" t="s">
        <v>585</v>
      </c>
      <c r="E54" s="370" t="s">
        <v>627</v>
      </c>
    </row>
    <row r="55" spans="1:5" ht="25.5" customHeight="1" x14ac:dyDescent="0.35">
      <c r="A55" s="741"/>
      <c r="B55" s="743"/>
      <c r="C55" s="292" t="s">
        <v>586</v>
      </c>
      <c r="D55" s="293" t="s">
        <v>532</v>
      </c>
      <c r="E55" s="370" t="s">
        <v>629</v>
      </c>
    </row>
    <row r="56" spans="1:5" ht="25.5" customHeight="1" x14ac:dyDescent="0.35">
      <c r="A56" s="741"/>
      <c r="B56" s="743"/>
      <c r="C56" s="294" t="s">
        <v>587</v>
      </c>
      <c r="D56" s="295" t="s">
        <v>317</v>
      </c>
      <c r="E56" s="370" t="s">
        <v>678</v>
      </c>
    </row>
    <row r="57" spans="1:5" ht="39.65" customHeight="1" x14ac:dyDescent="0.35">
      <c r="A57" s="741" t="s">
        <v>198</v>
      </c>
      <c r="B57" s="743"/>
      <c r="C57" s="294" t="s">
        <v>332</v>
      </c>
      <c r="D57" s="295" t="s">
        <v>333</v>
      </c>
      <c r="E57" s="371" t="s">
        <v>628</v>
      </c>
    </row>
    <row r="58" spans="1:5" ht="43.5" customHeight="1" x14ac:dyDescent="0.35">
      <c r="A58" s="741"/>
      <c r="B58" s="743"/>
      <c r="C58" s="294" t="s">
        <v>588</v>
      </c>
      <c r="D58" s="295" t="s">
        <v>506</v>
      </c>
      <c r="E58" s="371" t="s">
        <v>630</v>
      </c>
    </row>
    <row r="59" spans="1:5" ht="31" customHeight="1" x14ac:dyDescent="0.35">
      <c r="A59" s="741"/>
      <c r="B59" s="743"/>
      <c r="C59" s="292" t="s">
        <v>592</v>
      </c>
      <c r="D59" s="293" t="s">
        <v>593</v>
      </c>
      <c r="E59" s="296"/>
    </row>
    <row r="60" spans="1:5" ht="37.5" customHeight="1" x14ac:dyDescent="0.35">
      <c r="A60" s="741"/>
      <c r="B60" s="744"/>
      <c r="C60" s="294" t="s">
        <v>594</v>
      </c>
      <c r="D60" s="295" t="s">
        <v>383</v>
      </c>
      <c r="E60" s="296"/>
    </row>
    <row r="61" spans="1:5" ht="18.5" x14ac:dyDescent="0.45">
      <c r="A61" s="737" t="s">
        <v>252</v>
      </c>
      <c r="B61" s="737"/>
      <c r="C61" s="737"/>
      <c r="D61" s="737"/>
      <c r="E61" s="737"/>
    </row>
    <row r="62" spans="1:5" ht="18.5" x14ac:dyDescent="0.45">
      <c r="A62" s="738" t="s">
        <v>253</v>
      </c>
      <c r="B62" s="738"/>
      <c r="C62" s="738"/>
      <c r="D62" s="738"/>
      <c r="E62" s="738"/>
    </row>
    <row r="70" spans="3:4" x14ac:dyDescent="0.35">
      <c r="C70" t="s">
        <v>662</v>
      </c>
      <c r="D70" t="s">
        <v>663</v>
      </c>
    </row>
  </sheetData>
  <mergeCells count="28">
    <mergeCell ref="A1:A4"/>
    <mergeCell ref="B1:E1"/>
    <mergeCell ref="B2:E2"/>
    <mergeCell ref="B3:E3"/>
    <mergeCell ref="A5:A10"/>
    <mergeCell ref="B5:B10"/>
    <mergeCell ref="A11:A16"/>
    <mergeCell ref="A17:A22"/>
    <mergeCell ref="B42:B47"/>
    <mergeCell ref="A42:A47"/>
    <mergeCell ref="B23:B28"/>
    <mergeCell ref="B30:B35"/>
    <mergeCell ref="B17:B22"/>
    <mergeCell ref="B11:B16"/>
    <mergeCell ref="D36:D38"/>
    <mergeCell ref="A39:A41"/>
    <mergeCell ref="D39:D41"/>
    <mergeCell ref="A36:A38"/>
    <mergeCell ref="B36:B38"/>
    <mergeCell ref="C36:C38"/>
    <mergeCell ref="B39:B41"/>
    <mergeCell ref="C39:C41"/>
    <mergeCell ref="A61:E61"/>
    <mergeCell ref="A62:E62"/>
    <mergeCell ref="B48:B53"/>
    <mergeCell ref="A54:A60"/>
    <mergeCell ref="B54:B60"/>
    <mergeCell ref="A48:A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1"/>
  <sheetViews>
    <sheetView workbookViewId="0">
      <selection activeCell="C8" sqref="C8"/>
    </sheetView>
  </sheetViews>
  <sheetFormatPr defaultRowHeight="14.5" x14ac:dyDescent="0.35"/>
  <cols>
    <col min="1" max="1" width="15.26953125" customWidth="1"/>
    <col min="2" max="2" width="44.1796875" customWidth="1"/>
    <col min="3" max="3" width="63.54296875" customWidth="1"/>
    <col min="4" max="4" width="63.7265625" customWidth="1"/>
    <col min="5" max="5" width="50.54296875" customWidth="1"/>
    <col min="13" max="13" width="9.1796875" customWidth="1"/>
    <col min="17" max="17" width="9.1796875" customWidth="1"/>
  </cols>
  <sheetData>
    <row r="1" spans="1:5" ht="18.5" x14ac:dyDescent="0.45">
      <c r="A1" s="535" t="s">
        <v>682</v>
      </c>
      <c r="B1" s="535"/>
      <c r="C1" s="535"/>
      <c r="D1" s="535"/>
      <c r="E1" s="535"/>
    </row>
    <row r="2" spans="1:5" ht="18.5" x14ac:dyDescent="0.45">
      <c r="A2" s="539" t="s">
        <v>683</v>
      </c>
      <c r="B2" s="539"/>
      <c r="C2" s="539"/>
      <c r="D2" s="539"/>
      <c r="E2" s="539"/>
    </row>
    <row r="3" spans="1:5" ht="16" thickBot="1" x14ac:dyDescent="0.4">
      <c r="A3" s="779" t="s">
        <v>159</v>
      </c>
      <c r="B3" s="721"/>
      <c r="C3" s="721"/>
      <c r="D3" s="721"/>
      <c r="E3" s="722"/>
    </row>
    <row r="4" spans="1:5" ht="15.5" x14ac:dyDescent="0.35">
      <c r="A4" s="521" t="s">
        <v>150</v>
      </c>
      <c r="B4" s="98" t="s">
        <v>6</v>
      </c>
      <c r="C4" s="98" t="s">
        <v>7</v>
      </c>
      <c r="D4" s="300" t="s">
        <v>259</v>
      </c>
      <c r="E4" s="299" t="s">
        <v>258</v>
      </c>
    </row>
    <row r="5" spans="1:5" ht="15.5" x14ac:dyDescent="0.35">
      <c r="A5" s="522"/>
      <c r="B5" s="780" t="s">
        <v>644</v>
      </c>
      <c r="C5" s="78" t="s">
        <v>249</v>
      </c>
      <c r="D5" s="402" t="s">
        <v>643</v>
      </c>
      <c r="E5" s="403"/>
    </row>
    <row r="6" spans="1:5" ht="15.5" x14ac:dyDescent="0.35">
      <c r="A6" s="522" t="s">
        <v>163</v>
      </c>
      <c r="B6" s="781"/>
      <c r="C6" s="76" t="s">
        <v>166</v>
      </c>
      <c r="D6" s="76"/>
      <c r="E6" s="227" t="s">
        <v>435</v>
      </c>
    </row>
    <row r="7" spans="1:5" ht="15.5" x14ac:dyDescent="0.35">
      <c r="A7" s="522"/>
      <c r="B7" s="781"/>
      <c r="C7" s="78" t="s">
        <v>146</v>
      </c>
      <c r="D7" s="76"/>
      <c r="E7" s="226" t="s">
        <v>436</v>
      </c>
    </row>
    <row r="8" spans="1:5" ht="15.5" x14ac:dyDescent="0.35">
      <c r="A8" s="523" t="s">
        <v>176</v>
      </c>
      <c r="B8" s="781"/>
      <c r="C8" s="77" t="s">
        <v>178</v>
      </c>
      <c r="D8" s="77"/>
      <c r="E8" s="226" t="s">
        <v>437</v>
      </c>
    </row>
    <row r="9" spans="1:5" ht="15.5" x14ac:dyDescent="0.35">
      <c r="A9" s="456" t="s">
        <v>272</v>
      </c>
      <c r="B9" s="781"/>
      <c r="C9" s="77" t="s">
        <v>183</v>
      </c>
      <c r="D9" s="77"/>
      <c r="E9" s="226" t="s">
        <v>438</v>
      </c>
    </row>
    <row r="10" spans="1:5" ht="15.5" x14ac:dyDescent="0.35">
      <c r="A10" s="457"/>
      <c r="B10" s="781"/>
      <c r="C10" s="78"/>
      <c r="D10" s="78"/>
      <c r="E10" s="227"/>
    </row>
    <row r="11" spans="1:5" ht="14.5" customHeight="1" x14ac:dyDescent="0.35">
      <c r="A11" s="457"/>
      <c r="B11" s="781"/>
      <c r="C11" s="401"/>
      <c r="D11" s="401"/>
      <c r="E11" s="226"/>
    </row>
    <row r="12" spans="1:5" ht="15.5" x14ac:dyDescent="0.35">
      <c r="A12" s="457"/>
      <c r="B12" s="781"/>
      <c r="C12" s="78"/>
      <c r="D12" s="78"/>
      <c r="E12" s="226"/>
    </row>
    <row r="13" spans="1:5" ht="15.5" x14ac:dyDescent="0.35">
      <c r="A13" s="458"/>
      <c r="B13" s="782"/>
      <c r="C13" s="78"/>
      <c r="D13" s="111"/>
      <c r="E13" s="226"/>
    </row>
    <row r="14" spans="1:5" ht="34.5" customHeight="1" x14ac:dyDescent="0.65">
      <c r="A14" s="141" t="s">
        <v>195</v>
      </c>
      <c r="B14" s="59" t="s">
        <v>89</v>
      </c>
      <c r="C14" s="60"/>
      <c r="D14" s="60"/>
      <c r="E14" s="60"/>
    </row>
    <row r="15" spans="1:5" ht="25" x14ac:dyDescent="0.5">
      <c r="A15" s="771" t="s">
        <v>273</v>
      </c>
      <c r="B15" s="222"/>
      <c r="C15" s="195" t="s">
        <v>421</v>
      </c>
      <c r="D15" s="196" t="s">
        <v>369</v>
      </c>
      <c r="E15" s="224" t="s">
        <v>417</v>
      </c>
    </row>
    <row r="16" spans="1:5" ht="25" x14ac:dyDescent="0.5">
      <c r="A16" s="772"/>
      <c r="B16" s="222"/>
      <c r="C16" s="195" t="s">
        <v>422</v>
      </c>
      <c r="D16" s="196" t="s">
        <v>423</v>
      </c>
      <c r="E16" s="224" t="s">
        <v>418</v>
      </c>
    </row>
    <row r="17" spans="1:5" ht="25" x14ac:dyDescent="0.5">
      <c r="A17" s="772"/>
      <c r="B17" s="222" t="s">
        <v>274</v>
      </c>
      <c r="C17" s="195" t="s">
        <v>424</v>
      </c>
      <c r="D17" s="196" t="s">
        <v>425</v>
      </c>
      <c r="E17" s="224" t="s">
        <v>419</v>
      </c>
    </row>
    <row r="18" spans="1:5" ht="25" x14ac:dyDescent="0.5">
      <c r="A18" s="772"/>
      <c r="B18" s="222"/>
      <c r="C18" s="195" t="s">
        <v>426</v>
      </c>
      <c r="D18" s="196" t="s">
        <v>427</v>
      </c>
      <c r="E18" s="224" t="s">
        <v>420</v>
      </c>
    </row>
    <row r="19" spans="1:5" ht="25" x14ac:dyDescent="0.5">
      <c r="A19" s="772"/>
      <c r="B19" s="222"/>
      <c r="C19" s="186" t="s">
        <v>428</v>
      </c>
      <c r="D19" s="187" t="s">
        <v>429</v>
      </c>
      <c r="E19" s="224"/>
    </row>
    <row r="20" spans="1:5" ht="37.5" x14ac:dyDescent="0.75">
      <c r="A20" s="773"/>
      <c r="B20" s="222"/>
      <c r="C20" s="195" t="s">
        <v>430</v>
      </c>
      <c r="D20" s="196" t="s">
        <v>431</v>
      </c>
      <c r="E20" s="154"/>
    </row>
    <row r="21" spans="1:5" x14ac:dyDescent="0.35">
      <c r="A21" s="558" t="s">
        <v>275</v>
      </c>
      <c r="B21" s="650" t="s">
        <v>260</v>
      </c>
      <c r="C21" s="650" t="s">
        <v>261</v>
      </c>
      <c r="D21" s="650" t="s">
        <v>262</v>
      </c>
      <c r="E21" s="135" t="s">
        <v>137</v>
      </c>
    </row>
    <row r="22" spans="1:5" x14ac:dyDescent="0.35">
      <c r="A22" s="558"/>
      <c r="B22" s="651"/>
      <c r="C22" s="651"/>
      <c r="D22" s="651"/>
      <c r="E22" s="135" t="s">
        <v>266</v>
      </c>
    </row>
    <row r="23" spans="1:5" ht="27.75" customHeight="1" x14ac:dyDescent="0.35">
      <c r="A23" s="558"/>
      <c r="B23" s="652"/>
      <c r="C23" s="652"/>
      <c r="D23" s="652"/>
      <c r="E23" s="135" t="s">
        <v>267</v>
      </c>
    </row>
    <row r="24" spans="1:5" x14ac:dyDescent="0.35">
      <c r="A24" s="777" t="s">
        <v>131</v>
      </c>
      <c r="B24" s="650" t="s">
        <v>260</v>
      </c>
      <c r="C24" s="650" t="s">
        <v>271</v>
      </c>
      <c r="D24" s="650" t="s">
        <v>263</v>
      </c>
      <c r="E24" s="135" t="s">
        <v>268</v>
      </c>
    </row>
    <row r="25" spans="1:5" x14ac:dyDescent="0.35">
      <c r="A25" s="777"/>
      <c r="B25" s="651"/>
      <c r="C25" s="651"/>
      <c r="D25" s="651"/>
      <c r="E25" s="135" t="s">
        <v>269</v>
      </c>
    </row>
    <row r="26" spans="1:5" ht="24.75" customHeight="1" x14ac:dyDescent="0.35">
      <c r="A26" s="778"/>
      <c r="B26" s="652"/>
      <c r="C26" s="652"/>
      <c r="D26" s="652"/>
      <c r="E26" s="135" t="s">
        <v>270</v>
      </c>
    </row>
    <row r="27" spans="1:5" ht="15.75" customHeight="1" x14ac:dyDescent="0.35">
      <c r="A27" s="766" t="s">
        <v>198</v>
      </c>
      <c r="B27" s="488" t="s">
        <v>201</v>
      </c>
      <c r="C27" s="79" t="str">
        <f>'Mastersheet sunday'!H22</f>
        <v>Advantages and challenges of VAFT surgery</v>
      </c>
      <c r="D27" s="79" t="str">
        <f>'Mastersheet sunday'!I22</f>
        <v>Dr.Kusal Mittal, Mumbai</v>
      </c>
      <c r="E27" s="15" t="s">
        <v>418</v>
      </c>
    </row>
    <row r="28" spans="1:5" ht="15.75" customHeight="1" x14ac:dyDescent="0.35">
      <c r="A28" s="786"/>
      <c r="B28" s="489"/>
      <c r="C28" s="79" t="str">
        <f>'Mastersheet sunday'!H23</f>
        <v>Complications of Lap Colorectal Surgery/Touble shooting</v>
      </c>
      <c r="D28" s="79" t="str">
        <f>'Mastersheet sunday'!I23</f>
        <v>Dr.Deep Goel, Delhi</v>
      </c>
      <c r="E28" s="15" t="s">
        <v>420</v>
      </c>
    </row>
    <row r="29" spans="1:5" ht="15.5" x14ac:dyDescent="0.35">
      <c r="A29" s="786"/>
      <c r="B29" s="489"/>
      <c r="C29" s="79" t="str">
        <f>'Mastersheet sunday'!H24</f>
        <v>Transanal approach to Managing Anastomotic leaks</v>
      </c>
      <c r="D29" s="79" t="str">
        <f>'Mastersheet sunday'!I24</f>
        <v>Dr. Roel Hompes</v>
      </c>
      <c r="E29" s="15" t="s">
        <v>120</v>
      </c>
    </row>
    <row r="30" spans="1:5" ht="15.75" customHeight="1" x14ac:dyDescent="0.35">
      <c r="A30" s="767"/>
      <c r="B30" s="490"/>
      <c r="C30" s="79" t="str">
        <f>'Mastersheet sunday'!H25</f>
        <v>MAS approach to splenic flexure growth</v>
      </c>
      <c r="D30" s="79" t="str">
        <f>'Mastersheet sunday'!I25</f>
        <v>Dr.Sameer Rege, Mumbai</v>
      </c>
      <c r="E30" s="15"/>
    </row>
    <row r="31" spans="1:5" ht="46.5" customHeight="1" x14ac:dyDescent="0.35">
      <c r="A31" s="766" t="s">
        <v>433</v>
      </c>
      <c r="B31" s="488" t="s">
        <v>222</v>
      </c>
      <c r="C31" s="488" t="s">
        <v>223</v>
      </c>
      <c r="D31" s="488" t="s">
        <v>432</v>
      </c>
      <c r="E31" s="488" t="s">
        <v>665</v>
      </c>
    </row>
    <row r="32" spans="1:5" ht="15.65" customHeight="1" x14ac:dyDescent="0.35">
      <c r="A32" s="767"/>
      <c r="B32" s="490"/>
      <c r="C32" s="490"/>
      <c r="D32" s="490"/>
      <c r="E32" s="490"/>
    </row>
    <row r="33" spans="1:5" ht="15.5" x14ac:dyDescent="0.35">
      <c r="A33" s="768" t="s">
        <v>434</v>
      </c>
      <c r="B33" s="565" t="s">
        <v>226</v>
      </c>
      <c r="C33" s="787" t="s">
        <v>227</v>
      </c>
      <c r="D33" s="788"/>
      <c r="E33" s="789"/>
    </row>
    <row r="34" spans="1:5" ht="15.5" x14ac:dyDescent="0.35">
      <c r="A34" s="769"/>
      <c r="B34" s="566"/>
      <c r="C34" s="225" t="s">
        <v>231</v>
      </c>
      <c r="D34" s="225" t="s">
        <v>143</v>
      </c>
      <c r="E34" s="225"/>
    </row>
    <row r="35" spans="1:5" ht="15.5" x14ac:dyDescent="0.35">
      <c r="A35" s="769"/>
      <c r="B35" s="566"/>
      <c r="C35" s="225">
        <v>1</v>
      </c>
      <c r="D35" s="225"/>
      <c r="E35" s="225"/>
    </row>
    <row r="36" spans="1:5" ht="15.5" x14ac:dyDescent="0.35">
      <c r="A36" s="770"/>
      <c r="B36" s="567"/>
      <c r="C36" s="225" t="s">
        <v>232</v>
      </c>
      <c r="D36" s="225" t="s">
        <v>144</v>
      </c>
      <c r="E36" s="225"/>
    </row>
    <row r="37" spans="1:5" ht="15.5" x14ac:dyDescent="0.35">
      <c r="A37" s="783" t="s">
        <v>233</v>
      </c>
      <c r="B37" s="488" t="s">
        <v>235</v>
      </c>
      <c r="C37" s="774" t="s">
        <v>236</v>
      </c>
      <c r="D37" s="774" t="s">
        <v>145</v>
      </c>
      <c r="E37" s="80" t="s">
        <v>397</v>
      </c>
    </row>
    <row r="38" spans="1:5" ht="15.5" x14ac:dyDescent="0.35">
      <c r="A38" s="784"/>
      <c r="B38" s="489"/>
      <c r="C38" s="775"/>
      <c r="D38" s="775"/>
      <c r="E38" s="80"/>
    </row>
    <row r="39" spans="1:5" ht="15.5" x14ac:dyDescent="0.35">
      <c r="A39" s="784"/>
      <c r="B39" s="489"/>
      <c r="C39" s="776"/>
      <c r="D39" s="776"/>
      <c r="E39" s="80" t="s">
        <v>144</v>
      </c>
    </row>
    <row r="40" spans="1:5" ht="15.5" x14ac:dyDescent="0.35">
      <c r="A40" s="784"/>
      <c r="B40" s="489"/>
      <c r="C40" s="774" t="s">
        <v>244</v>
      </c>
      <c r="D40" s="774" t="s">
        <v>245</v>
      </c>
      <c r="E40" s="80"/>
    </row>
    <row r="41" spans="1:5" ht="15.5" x14ac:dyDescent="0.35">
      <c r="A41" s="784"/>
      <c r="B41" s="489"/>
      <c r="C41" s="775"/>
      <c r="D41" s="775"/>
      <c r="E41" s="80" t="s">
        <v>419</v>
      </c>
    </row>
    <row r="42" spans="1:5" ht="15.5" x14ac:dyDescent="0.35">
      <c r="A42" s="784"/>
      <c r="B42" s="489"/>
      <c r="C42" s="776"/>
      <c r="D42" s="776"/>
      <c r="E42" s="80"/>
    </row>
    <row r="43" spans="1:5" ht="15.5" x14ac:dyDescent="0.35">
      <c r="A43" s="784"/>
      <c r="B43" s="489"/>
      <c r="C43" s="774" t="s">
        <v>250</v>
      </c>
      <c r="D43" s="774" t="s">
        <v>147</v>
      </c>
      <c r="E43" s="80" t="s">
        <v>417</v>
      </c>
    </row>
    <row r="44" spans="1:5" ht="15.5" x14ac:dyDescent="0.35">
      <c r="A44" s="784"/>
      <c r="B44" s="489"/>
      <c r="C44" s="775"/>
      <c r="D44" s="775"/>
      <c r="E44" s="80"/>
    </row>
    <row r="45" spans="1:5" ht="15.5" x14ac:dyDescent="0.35">
      <c r="A45" s="784"/>
      <c r="B45" s="489"/>
      <c r="C45" s="776"/>
      <c r="D45" s="776"/>
      <c r="E45" s="80" t="s">
        <v>418</v>
      </c>
    </row>
    <row r="46" spans="1:5" ht="15.5" x14ac:dyDescent="0.35">
      <c r="A46" s="784"/>
      <c r="B46" s="489"/>
      <c r="C46" s="774" t="s">
        <v>666</v>
      </c>
      <c r="D46" s="774" t="s">
        <v>120</v>
      </c>
      <c r="E46" s="80"/>
    </row>
    <row r="47" spans="1:5" ht="15.5" x14ac:dyDescent="0.35">
      <c r="A47" s="784"/>
      <c r="B47" s="489"/>
      <c r="C47" s="775"/>
      <c r="D47" s="775"/>
      <c r="E47" s="80"/>
    </row>
    <row r="48" spans="1:5" ht="15.5" x14ac:dyDescent="0.35">
      <c r="A48" s="784"/>
      <c r="B48" s="489"/>
      <c r="C48" s="775"/>
      <c r="D48" s="775"/>
      <c r="E48" s="80"/>
    </row>
    <row r="49" spans="1:14" ht="15.5" x14ac:dyDescent="0.35">
      <c r="A49" s="785"/>
      <c r="B49" s="490"/>
      <c r="C49" s="776"/>
      <c r="D49" s="776"/>
      <c r="E49" s="80"/>
    </row>
    <row r="50" spans="1:14" ht="18.5" x14ac:dyDescent="0.45">
      <c r="A50" s="737" t="s">
        <v>252</v>
      </c>
      <c r="B50" s="737"/>
      <c r="C50" s="737"/>
      <c r="D50" s="737"/>
      <c r="E50" s="737"/>
      <c r="F50" s="2"/>
      <c r="G50" s="2"/>
      <c r="H50" s="2"/>
      <c r="I50" s="2"/>
      <c r="J50" s="2"/>
      <c r="K50" s="2"/>
      <c r="L50" s="2"/>
      <c r="M50" s="2"/>
      <c r="N50" s="2"/>
    </row>
    <row r="51" spans="1:14" ht="18.5" x14ac:dyDescent="0.45">
      <c r="A51" s="738" t="s">
        <v>253</v>
      </c>
      <c r="B51" s="738"/>
      <c r="C51" s="738"/>
      <c r="D51" s="738"/>
      <c r="E51" s="738"/>
      <c r="F51" s="2"/>
      <c r="G51" s="2"/>
      <c r="H51" s="2"/>
      <c r="I51" s="2"/>
      <c r="J51" s="2"/>
      <c r="K51" s="2"/>
      <c r="L51" s="2"/>
      <c r="M51" s="2"/>
      <c r="N51" s="2"/>
    </row>
  </sheetData>
  <mergeCells count="37">
    <mergeCell ref="A51:E51"/>
    <mergeCell ref="A37:A49"/>
    <mergeCell ref="A27:A30"/>
    <mergeCell ref="B27:B30"/>
    <mergeCell ref="B31:B32"/>
    <mergeCell ref="C31:C32"/>
    <mergeCell ref="D31:D32"/>
    <mergeCell ref="D46:D49"/>
    <mergeCell ref="A50:E50"/>
    <mergeCell ref="B33:B36"/>
    <mergeCell ref="C33:E33"/>
    <mergeCell ref="B37:B49"/>
    <mergeCell ref="C37:C39"/>
    <mergeCell ref="D37:D39"/>
    <mergeCell ref="C40:C42"/>
    <mergeCell ref="C46:C49"/>
    <mergeCell ref="A1:E1"/>
    <mergeCell ref="A2:E2"/>
    <mergeCell ref="A3:E3"/>
    <mergeCell ref="A4:A8"/>
    <mergeCell ref="B5:B13"/>
    <mergeCell ref="D40:D42"/>
    <mergeCell ref="C43:C45"/>
    <mergeCell ref="D43:D45"/>
    <mergeCell ref="A21:A23"/>
    <mergeCell ref="B21:B23"/>
    <mergeCell ref="C21:C23"/>
    <mergeCell ref="D21:D23"/>
    <mergeCell ref="A24:A26"/>
    <mergeCell ref="B24:B26"/>
    <mergeCell ref="C24:C26"/>
    <mergeCell ref="D24:D26"/>
    <mergeCell ref="E31:E32"/>
    <mergeCell ref="A31:A32"/>
    <mergeCell ref="A33:A36"/>
    <mergeCell ref="A15:A20"/>
    <mergeCell ref="A9:A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Mastersheet saturday</vt:lpstr>
      <vt:lpstr>Gen.Lap</vt:lpstr>
      <vt:lpstr>Upper GI</vt:lpstr>
      <vt:lpstr>Hernia</vt:lpstr>
      <vt:lpstr>Robotic</vt:lpstr>
      <vt:lpstr>HPB</vt:lpstr>
      <vt:lpstr>Mastersheet sunday</vt:lpstr>
      <vt:lpstr>Free Paper</vt:lpstr>
      <vt:lpstr>Colorectal</vt:lpstr>
      <vt:lpstr>Endoscopy</vt:lpstr>
      <vt:lpstr>Bariatric</vt:lpstr>
      <vt:lpstr>Gynec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DR.ESWAR</dc:creator>
  <cp:lastModifiedBy>SEM</cp:lastModifiedBy>
  <cp:lastPrinted>2021-03-31T16:14:27Z</cp:lastPrinted>
  <dcterms:created xsi:type="dcterms:W3CDTF">2021-03-31T14:38:24Z</dcterms:created>
  <dcterms:modified xsi:type="dcterms:W3CDTF">2021-05-03T15:05:31Z</dcterms:modified>
</cp:coreProperties>
</file>